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00 업무\00 중소기업정보보호팀\1 중소기업 정보보호\250422 공급기업 모집 공고\250422 공고문 초안\250508\"/>
    </mc:Choice>
  </mc:AlternateContent>
  <bookViews>
    <workbookView xWindow="-105" yWindow="-105" windowWidth="23250" windowHeight="12450" tabRatio="791"/>
  </bookViews>
  <sheets>
    <sheet name="1. 신청서 " sheetId="1" r:id="rId1"/>
    <sheet name="2. 2024년 컨설팅 실적(매출) " sheetId="3" r:id="rId2"/>
    <sheet name="2. 기술인력 보유현황" sheetId="5" r:id="rId3"/>
    <sheet name="3. 기업신용평가 등급" sheetId="8" r:id="rId4"/>
    <sheet name="4. 정보보호 컨설팅 관련 설비 보유 현황" sheetId="9" r:id="rId5"/>
    <sheet name="5. 서약서" sheetId="10" r:id="rId6"/>
    <sheet name="6. 정보 활용 동의서" sheetId="11" r:id="rId7"/>
    <sheet name="7. 성과자료" sheetId="12" r:id="rId8"/>
    <sheet name="2. 신청서 정리(작성x)" sheetId="2" state="hidden" r:id="rId9"/>
  </sheets>
  <externalReferences>
    <externalReference r:id="rId10"/>
    <externalReference r:id="rId11"/>
  </externalReferences>
  <definedNames>
    <definedName name="_xlnm.Print_Area" localSheetId="0">'1. 신청서 '!$A$1:$P$30</definedName>
    <definedName name="_xlnm.Print_Area" localSheetId="1">'2. 2024년 컨설팅 실적(매출) '!$A$1:$P$25</definedName>
    <definedName name="_xlnm.Print_Area" localSheetId="2">'2. 기술인력 보유현황'!$A$1:$P$19</definedName>
    <definedName name="_xlnm.Print_Area" localSheetId="3">'3. 기업신용평가 등급'!$A$1:$P$39</definedName>
    <definedName name="_xlnm.Print_Area" localSheetId="4">'4. 정보보호 컨설팅 관련 설비 보유 현황'!$A$1:$U$20</definedName>
    <definedName name="_xlnm.Print_Area" localSheetId="5">'5. 서약서'!$A$1:$P$33</definedName>
    <definedName name="_xlnm.Print_Area" localSheetId="6">'6. 정보 활용 동의서'!$A$1:$P$37</definedName>
    <definedName name="기술인력" localSheetId="5">'[1]1. 신청서 '!#REF!</definedName>
    <definedName name="기술인력" localSheetId="6">'[1]1. 신청서 '!#REF!</definedName>
    <definedName name="기술인력">'1. 신청서 '!#REF!</definedName>
    <definedName name="기업명" localSheetId="5">'[1]1. 신청서 '!$E$4</definedName>
    <definedName name="기업명" localSheetId="6">'[1]1. 신청서 '!$E$4</definedName>
    <definedName name="기업명">'1. 신청서 '!$E$4</definedName>
    <definedName name="기업평가등급" localSheetId="5">'[1]1. 신청서 '!#REF!</definedName>
    <definedName name="기업평가등급" localSheetId="6">'[1]1. 신청서 '!#REF!</definedName>
    <definedName name="기업평가등급">'1. 신청서 '!#REF!</definedName>
    <definedName name="납품1">'[2]1. 신청서 '!$K$20</definedName>
    <definedName name="납품10">'[2]1. 신청서 '!$K$29</definedName>
    <definedName name="납품11">'[2]1. 신청서 '!$K$30</definedName>
    <definedName name="납품12">'[2]1. 신청서 '!$K$31</definedName>
    <definedName name="납품13">'[2]1. 신청서 '!$K$32</definedName>
    <definedName name="납품14">'[2]1. 신청서 '!$K$33</definedName>
    <definedName name="납품15">'[2]1. 신청서 '!$K$34</definedName>
    <definedName name="납품2">'[2]1. 신청서 '!$K$21</definedName>
    <definedName name="납품3">'[2]1. 신청서 '!$K$22</definedName>
    <definedName name="납품4">'[2]1. 신청서 '!$K$23</definedName>
    <definedName name="납품5">'[2]1. 신청서 '!$K$24</definedName>
    <definedName name="납품6">'[2]1. 신청서 '!$K$25</definedName>
    <definedName name="납품7">'[2]1. 신청서 '!$K$26</definedName>
    <definedName name="납품8">'[2]1. 신청서 '!$K$27</definedName>
    <definedName name="납품9">'[2]1. 신청서 '!$K$28</definedName>
    <definedName name="년" localSheetId="5">'[1]1. 신청서 '!$L$5</definedName>
    <definedName name="년" localSheetId="6">'[1]1. 신청서 '!$L$5</definedName>
    <definedName name="년">'1. 신청서 '!$L$5</definedName>
    <definedName name="대표자">'[2]1. 신청서 '!$E$5</definedName>
    <definedName name="대표자명" localSheetId="5">'[1]1. 신청서 '!$E$5</definedName>
    <definedName name="대표자명" localSheetId="6">'[1]1. 신청서 '!$E$5</definedName>
    <definedName name="대표자명">'1. 신청서 '!$E$5</definedName>
    <definedName name="등록여부" localSheetId="5">'[1]1. 신청서 '!$O$9</definedName>
    <definedName name="등록여부" localSheetId="6">'[1]1. 신청서 '!$O$9</definedName>
    <definedName name="등록여부">'1. 신청서 '!$O$9</definedName>
    <definedName name="매출액">'[2]1. 신청서 '!$G$13</definedName>
    <definedName name="보안설비보유" localSheetId="5">'[1]1. 신청서 '!#REF!</definedName>
    <definedName name="보안설비보유" localSheetId="6">'[1]1. 신청서 '!#REF!</definedName>
    <definedName name="보안설비보유">'1. 신청서 '!#REF!</definedName>
    <definedName name="사업자등록번호" localSheetId="5">'[1]1. 신청서 '!$E$6</definedName>
    <definedName name="사업자등록번호" localSheetId="6">'[1]1. 신청서 '!$E$6</definedName>
    <definedName name="사업자등록번호">'1. 신청서 '!$E$6</definedName>
    <definedName name="솔유형1">'[2]1. 신청서 '!$M$20</definedName>
    <definedName name="솔유형10">'[2]1. 신청서 '!$M$29</definedName>
    <definedName name="솔유형11">'[2]1. 신청서 '!$M$30</definedName>
    <definedName name="솔유형12">'[2]1. 신청서 '!$M$31</definedName>
    <definedName name="솔유형13">'[2]1. 신청서 '!$M$32</definedName>
    <definedName name="솔유형14">'[2]1. 신청서 '!$M$33</definedName>
    <definedName name="솔유형15">'[2]1. 신청서 '!$M$34</definedName>
    <definedName name="솔유형2">'[2]1. 신청서 '!$M$21</definedName>
    <definedName name="솔유형3">'[2]1. 신청서 '!$M$22</definedName>
    <definedName name="솔유형4">'[2]1. 신청서 '!$M$23</definedName>
    <definedName name="솔유형5">'[2]1. 신청서 '!$M$24</definedName>
    <definedName name="솔유형6">'[2]1. 신청서 '!$M$25</definedName>
    <definedName name="솔유형7">'[2]1. 신청서 '!$M$26</definedName>
    <definedName name="솔유형8">'[2]1. 신청서 '!$M$27</definedName>
    <definedName name="솔유형9">'[2]1. 신청서 '!$M$28</definedName>
    <definedName name="월" localSheetId="5">'[1]1. 신청서 '!$O$5</definedName>
    <definedName name="월" localSheetId="6">'[1]1. 신청서 '!$O$5</definedName>
    <definedName name="월">'1. 신청서 '!$O$5</definedName>
    <definedName name="인증1">'[2]1. 신청서 '!$I$20</definedName>
    <definedName name="인증10">'[2]1. 신청서 '!$I$29</definedName>
    <definedName name="인증11">'[2]1. 신청서 '!$I$30</definedName>
    <definedName name="인증12">'[2]1. 신청서 '!$I$31</definedName>
    <definedName name="인증13">'[2]1. 신청서 '!$I$32</definedName>
    <definedName name="인증14">'[2]1. 신청서 '!$I$33</definedName>
    <definedName name="인증15">'[2]1. 신청서 '!$I$34</definedName>
    <definedName name="인증2">'[2]1. 신청서 '!$I$21</definedName>
    <definedName name="인증3">'[2]1. 신청서 '!$I$22</definedName>
    <definedName name="인증4">'[2]1. 신청서 '!$I$23</definedName>
    <definedName name="인증5">'[2]1. 신청서 '!$I$24</definedName>
    <definedName name="인증6">'[2]1. 신청서 '!$I$25</definedName>
    <definedName name="인증7">'[2]1. 신청서 '!$I$26</definedName>
    <definedName name="인증8">'[2]1. 신청서 '!$I$27</definedName>
    <definedName name="인증9">'[2]1. 신청서 '!$I$28</definedName>
    <definedName name="전담인력수">'[2]1. 신청서 '!$E$15</definedName>
    <definedName name="제품명1">'[2]1. 신청서 '!$D$20</definedName>
    <definedName name="제품명10">'[2]1. 신청서 '!$D$29</definedName>
    <definedName name="제품명11">'[2]1. 신청서 '!$D$30</definedName>
    <definedName name="제품명12">'[2]1. 신청서 '!$D$31</definedName>
    <definedName name="제품명13">'[2]1. 신청서 '!$D$32</definedName>
    <definedName name="제품명14">'[2]1. 신청서 '!$D$33</definedName>
    <definedName name="제품명15">'[2]1. 신청서 '!$D$34</definedName>
    <definedName name="제품명2">'[2]1. 신청서 '!$D$21</definedName>
    <definedName name="제품명3">'[2]1. 신청서 '!$D$22</definedName>
    <definedName name="제품명4">'[2]1. 신청서 '!$D$23</definedName>
    <definedName name="제품명5">'[2]1. 신청서 '!$D$24</definedName>
    <definedName name="제품명6">'[2]1. 신청서 '!$D$25</definedName>
    <definedName name="제품명7">'[2]1. 신청서 '!$D$26</definedName>
    <definedName name="제품명8">'[2]1. 신청서 '!$D$27</definedName>
    <definedName name="제품명9">'[2]1. 신청서 '!$D$28</definedName>
    <definedName name="종류1">'[2]1. 신청서 '!$B$20</definedName>
    <definedName name="종류11">'[2]1. 신청서 '!$B$30</definedName>
    <definedName name="종류12">'[2]1. 신청서 '!$B$31</definedName>
    <definedName name="종류14">'[2]1. 신청서 '!$B$33</definedName>
    <definedName name="종류3">'[2]1. 신청서 '!$B$22</definedName>
    <definedName name="종류4">'[2]1. 신청서 '!$B$23</definedName>
    <definedName name="종류5">'[2]1. 신청서 '!$B$24</definedName>
    <definedName name="종류6">'[2]1. 신청서 '!$B$25</definedName>
    <definedName name="종류7">'[2]1. 신청서 '!$B$26</definedName>
    <definedName name="종류8">'[2]1. 신청서 '!$B$27</definedName>
    <definedName name="종류9">'[2]1. 신청서 '!$B$28</definedName>
    <definedName name="종업원수" localSheetId="5">'[1]1. 신청서 '!#REF!</definedName>
    <definedName name="종업원수" localSheetId="6">'[1]1. 신청서 '!#REF!</definedName>
    <definedName name="종업원수">'1. 신청서 '!#REF!</definedName>
    <definedName name="중급이상" localSheetId="5">'[1]1. 신청서 '!#REF!</definedName>
    <definedName name="중급이상" localSheetId="6">'[1]1. 신청서 '!#REF!</definedName>
    <definedName name="중급이상">'1. 신청서 '!#REF!</definedName>
    <definedName name="컨설팅매출" localSheetId="5">'[1]1. 신청서 '!#REF!</definedName>
    <definedName name="컨설팅매출" localSheetId="6">'[1]1. 신청서 '!#REF!</definedName>
    <definedName name="컨설팅매출">'1. 신청서 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2" l="1"/>
  <c r="K5" i="2"/>
  <c r="O5" i="2" s="1"/>
  <c r="J5" i="2"/>
  <c r="N5" i="2" s="1"/>
  <c r="I5" i="2"/>
  <c r="G5" i="2"/>
  <c r="M5" i="2" s="1"/>
  <c r="F5" i="2"/>
  <c r="E5" i="2"/>
  <c r="D5" i="2"/>
  <c r="C5" i="2"/>
  <c r="B5" i="2"/>
  <c r="H5" i="2"/>
  <c r="P5" i="2" l="1"/>
</calcChain>
</file>

<file path=xl/comments1.xml><?xml version="1.0" encoding="utf-8"?>
<comments xmlns="http://schemas.openxmlformats.org/spreadsheetml/2006/main">
  <authors>
    <author>Windows 사용자</author>
    <author>USER</author>
  </authors>
  <commentList>
    <comment ref="A14" authorId="0" shapeId="0">
      <text>
        <r>
          <rPr>
            <sz val="9"/>
            <color rgb="FF000000"/>
            <rFont val="Tahoma"/>
            <family val="2"/>
          </rPr>
          <t xml:space="preserve">KISA </t>
        </r>
        <r>
          <rPr>
            <sz val="9"/>
            <color rgb="FF000000"/>
            <rFont val="돋움"/>
            <family val="3"/>
            <charset val="129"/>
          </rPr>
          <t>지원사업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제외한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컨설팅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부문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매출액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기입</t>
        </r>
      </text>
    </comment>
    <comment ref="A15" authorId="0" shapeId="0">
      <text>
        <r>
          <rPr>
            <sz val="9"/>
            <color rgb="FF000000"/>
            <rFont val="돋움"/>
            <family val="3"/>
            <charset val="129"/>
          </rPr>
          <t xml:space="preserve">중급
</t>
        </r>
        <r>
          <rPr>
            <sz val="9"/>
            <color rgb="FF000000"/>
            <rFont val="Tahoma"/>
            <family val="2"/>
          </rPr>
          <t>(</t>
        </r>
        <r>
          <rPr>
            <sz val="9"/>
            <color rgb="FF000000"/>
            <rFont val="돋움"/>
            <family val="3"/>
            <charset val="129"/>
          </rPr>
          <t>정보보호산업법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시행규칙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제</t>
        </r>
        <r>
          <rPr>
            <sz val="9"/>
            <color rgb="FF000000"/>
            <rFont val="Tahoma"/>
            <family val="2"/>
          </rPr>
          <t>8</t>
        </r>
        <r>
          <rPr>
            <sz val="9"/>
            <color rgb="FF000000"/>
            <rFont val="돋움"/>
            <family val="3"/>
            <charset val="129"/>
          </rPr>
          <t>조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별표</t>
        </r>
        <r>
          <rPr>
            <sz val="9"/>
            <color rgb="FF000000"/>
            <rFont val="Tahoma"/>
            <family val="2"/>
          </rPr>
          <t>1</t>
        </r>
        <r>
          <rPr>
            <sz val="9"/>
            <color rgb="FF000000"/>
            <rFont val="돋움"/>
            <family val="3"/>
            <charset val="129"/>
          </rPr>
          <t>에서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정한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중급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기술인력</t>
        </r>
        <r>
          <rPr>
            <sz val="9"/>
            <color rgb="FF000000"/>
            <rFont val="Tahoma"/>
            <family val="2"/>
          </rPr>
          <t>)</t>
        </r>
      </text>
    </comment>
    <comment ref="J15" authorId="1" shapeId="0">
      <text>
        <r>
          <rPr>
            <b/>
            <sz val="9"/>
            <color indexed="81"/>
            <rFont val="돋움"/>
            <family val="3"/>
            <charset val="129"/>
          </rPr>
          <t>수요기업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컨설팅시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고급이상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</text>
    </comment>
  </commentList>
</comments>
</file>

<file path=xl/sharedStrings.xml><?xml version="1.0" encoding="utf-8"?>
<sst xmlns="http://schemas.openxmlformats.org/spreadsheetml/2006/main" count="144" uniqueCount="123">
  <si>
    <t>기업명</t>
  </si>
  <si>
    <t>사업자등록번호</t>
  </si>
  <si>
    <t>법인번호</t>
    <phoneticPr fontId="1" type="noConversion"/>
  </si>
  <si>
    <t>홈페이지</t>
    <phoneticPr fontId="1" type="noConversion"/>
  </si>
  <si>
    <t>전화번호</t>
    <phoneticPr fontId="1" type="noConversion"/>
  </si>
  <si>
    <t>설립년월</t>
    <phoneticPr fontId="1" type="noConversion"/>
  </si>
  <si>
    <t>FAX</t>
    <phoneticPr fontId="1" type="noConversion"/>
  </si>
  <si>
    <t>매출액</t>
    <phoneticPr fontId="1" type="noConversion"/>
  </si>
  <si>
    <t>&lt; 기업 일반 &gt;</t>
    <phoneticPr fontId="1" type="noConversion"/>
  </si>
  <si>
    <t>&lt; 기업 상세 &gt;</t>
    <phoneticPr fontId="1" type="noConversion"/>
  </si>
  <si>
    <t>성명</t>
    <phoneticPr fontId="1" type="noConversion"/>
  </si>
  <si>
    <t>부서</t>
    <phoneticPr fontId="1" type="noConversion"/>
  </si>
  <si>
    <t>직위</t>
    <phoneticPr fontId="1" type="noConversion"/>
  </si>
  <si>
    <t>년</t>
    <phoneticPr fontId="1" type="noConversion"/>
  </si>
  <si>
    <t>월</t>
    <phoneticPr fontId="1" type="noConversion"/>
  </si>
  <si>
    <t>No.</t>
    <phoneticPr fontId="1" type="noConversion"/>
  </si>
  <si>
    <t>주소</t>
    <phoneticPr fontId="1" type="noConversion"/>
  </si>
  <si>
    <t>신청일</t>
    <phoneticPr fontId="1" type="noConversion"/>
  </si>
  <si>
    <t>대표자명</t>
    <phoneticPr fontId="1" type="noConversion"/>
  </si>
  <si>
    <t>&lt; 주요 사업 담당자 &gt;</t>
    <phoneticPr fontId="1" type="noConversion"/>
  </si>
  <si>
    <t>HP</t>
    <phoneticPr fontId="1" type="noConversion"/>
  </si>
  <si>
    <t>E-mail</t>
    <phoneticPr fontId="1" type="noConversion"/>
  </si>
  <si>
    <t>컨설팅 내용 요약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</si>
  <si>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</si>
  <si>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</si>
  <si>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</si>
  <si>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대표자</t>
    <phoneticPr fontId="1" type="noConversion"/>
  </si>
  <si>
    <t>기업명</t>
    <phoneticPr fontId="1" type="noConversion"/>
  </si>
  <si>
    <t>종업원수</t>
    <phoneticPr fontId="1" type="noConversion"/>
  </si>
  <si>
    <t>전문기업 등록여부</t>
    <phoneticPr fontId="1" type="noConversion"/>
  </si>
  <si>
    <t>사업자등록번호</t>
    <phoneticPr fontId="1" type="noConversion"/>
  </si>
  <si>
    <t>보안설비 보유</t>
    <phoneticPr fontId="1" type="noConversion"/>
  </si>
  <si>
    <t>기업신용평가 등급</t>
    <phoneticPr fontId="1" type="noConversion"/>
  </si>
  <si>
    <t>기업 일반</t>
    <phoneticPr fontId="1" type="noConversion"/>
  </si>
  <si>
    <t>컨설팅 매출</t>
    <phoneticPr fontId="1" type="noConversion"/>
  </si>
  <si>
    <t>기술인력 수</t>
    <phoneticPr fontId="1" type="noConversion"/>
  </si>
  <si>
    <t>중급이상 인력 수</t>
    <phoneticPr fontId="1" type="noConversion"/>
  </si>
  <si>
    <t>기업 상세</t>
    <phoneticPr fontId="1" type="noConversion"/>
  </si>
  <si>
    <t>정량평가 점수</t>
    <phoneticPr fontId="1" type="noConversion"/>
  </si>
  <si>
    <t>중급이상 인력 비율</t>
    <phoneticPr fontId="1" type="noConversion"/>
  </si>
  <si>
    <t>AAA</t>
    <phoneticPr fontId="1" type="noConversion"/>
  </si>
  <si>
    <t>AA</t>
    <phoneticPr fontId="1" type="noConversion"/>
  </si>
  <si>
    <t>A</t>
    <phoneticPr fontId="1" type="noConversion"/>
  </si>
  <si>
    <t>BBB</t>
    <phoneticPr fontId="1" type="noConversion"/>
  </si>
  <si>
    <t>CCC</t>
    <phoneticPr fontId="1" type="noConversion"/>
  </si>
  <si>
    <t>C</t>
    <phoneticPr fontId="1" type="noConversion"/>
  </si>
  <si>
    <t>CC</t>
    <phoneticPr fontId="1" type="noConversion"/>
  </si>
  <si>
    <t>D</t>
    <phoneticPr fontId="1" type="noConversion"/>
  </si>
  <si>
    <t>B</t>
    <phoneticPr fontId="1" type="noConversion"/>
  </si>
  <si>
    <t>BB</t>
    <phoneticPr fontId="1" type="noConversion"/>
  </si>
  <si>
    <t>등급</t>
    <phoneticPr fontId="1" type="noConversion"/>
  </si>
  <si>
    <t>점수</t>
    <phoneticPr fontId="1" type="noConversion"/>
  </si>
  <si>
    <t>컨설팅 실적</t>
    <phoneticPr fontId="1" type="noConversion"/>
  </si>
  <si>
    <t>기술인력 보유</t>
    <phoneticPr fontId="1" type="noConversion"/>
  </si>
  <si>
    <t>AAA-</t>
    <phoneticPr fontId="1" type="noConversion"/>
  </si>
  <si>
    <t>AA+</t>
    <phoneticPr fontId="1" type="noConversion"/>
  </si>
  <si>
    <t>AA-</t>
    <phoneticPr fontId="1" type="noConversion"/>
  </si>
  <si>
    <t>A+</t>
    <phoneticPr fontId="1" type="noConversion"/>
  </si>
  <si>
    <t>A-</t>
    <phoneticPr fontId="1" type="noConversion"/>
  </si>
  <si>
    <t>BBB+</t>
    <phoneticPr fontId="1" type="noConversion"/>
  </si>
  <si>
    <t>BBB-</t>
    <phoneticPr fontId="1" type="noConversion"/>
  </si>
  <si>
    <t>BB+</t>
    <phoneticPr fontId="1" type="noConversion"/>
  </si>
  <si>
    <t>BB-</t>
    <phoneticPr fontId="1" type="noConversion"/>
  </si>
  <si>
    <t>B+</t>
    <phoneticPr fontId="1" type="noConversion"/>
  </si>
  <si>
    <t>B-</t>
    <phoneticPr fontId="1" type="noConversion"/>
  </si>
  <si>
    <t>CCC+</t>
    <phoneticPr fontId="1" type="noConversion"/>
  </si>
  <si>
    <t>CCC-</t>
    <phoneticPr fontId="1" type="noConversion"/>
  </si>
  <si>
    <t>CC+</t>
    <phoneticPr fontId="1" type="noConversion"/>
  </si>
  <si>
    <t>CC-</t>
    <phoneticPr fontId="1" type="noConversion"/>
  </si>
  <si>
    <t>C+</t>
    <phoneticPr fontId="1" type="noConversion"/>
  </si>
  <si>
    <t>C-</t>
    <phoneticPr fontId="1" type="noConversion"/>
  </si>
  <si>
    <t>X</t>
  </si>
  <si>
    <t>AAA</t>
  </si>
  <si>
    <r>
      <rPr>
        <sz val="13"/>
        <color theme="1"/>
        <rFont val="HY헤드라인M"/>
        <family val="1"/>
        <charset val="129"/>
      </rPr>
      <t>2025년 ICT 중소기업 정보보호 지원 사업</t>
    </r>
    <r>
      <rPr>
        <sz val="16"/>
        <color theme="1"/>
        <rFont val="HY헤드라인M"/>
        <family val="1"/>
        <charset val="129"/>
      </rPr>
      <t xml:space="preserve">
</t>
    </r>
    <r>
      <rPr>
        <sz val="18"/>
        <color theme="1"/>
        <rFont val="HY헤드라인M"/>
        <family val="1"/>
        <charset val="129"/>
      </rPr>
      <t>정보보호 컨설팅 공급 기업 모집 신청서</t>
    </r>
    <phoneticPr fontId="1" type="noConversion"/>
  </si>
  <si>
    <t>(법인인감)</t>
    <phoneticPr fontId="1" type="noConversion"/>
  </si>
  <si>
    <r>
      <t>관련법령, 규정 및 공고문을 준수하고 동 사업을 성실히 수행하고자 본 신청서를 제출합니다. 아울러, 신청</t>
    </r>
    <r>
      <rPr>
        <sz val="11"/>
        <color theme="1"/>
        <rFont val="맑은 고딕"/>
        <family val="3"/>
        <charset val="129"/>
      </rPr>
      <t>·증빙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서류 등의 기재 내용이 사실임을 확약하며, 만약 사실이 아닐 경우 공급기업 등록, 지원금 미지급 등의 어떠한 불이익도 감수하겠습니다. </t>
    </r>
    <phoneticPr fontId="1" type="noConversion"/>
  </si>
  <si>
    <t>정보보호 전문서비스 기업 지정 여부</t>
    <phoneticPr fontId="1" type="noConversion"/>
  </si>
  <si>
    <t>억원</t>
    <phoneticPr fontId="21" type="noConversion"/>
  </si>
  <si>
    <t>기업신용평가 등급</t>
    <phoneticPr fontId="21" type="noConversion"/>
  </si>
  <si>
    <t>2024년 컨설팅 실적(매출)</t>
    <phoneticPr fontId="21" type="noConversion"/>
  </si>
  <si>
    <t>고급이상 투입 여부</t>
    <phoneticPr fontId="21" type="noConversion"/>
  </si>
  <si>
    <t>기술인력 중급이상</t>
    <phoneticPr fontId="1" type="noConversion"/>
  </si>
  <si>
    <t>명</t>
    <phoneticPr fontId="21" type="noConversion"/>
  </si>
  <si>
    <t>대상기관(기업)명</t>
    <phoneticPr fontId="1" type="noConversion"/>
  </si>
  <si>
    <r>
      <t>2024년 주요 컨설팅 실적</t>
    </r>
    <r>
      <rPr>
        <b/>
        <sz val="10"/>
        <color rgb="FFFF0000"/>
        <rFont val="맑은 고딕"/>
        <family val="3"/>
        <charset val="129"/>
        <scheme val="minor"/>
      </rPr>
      <t>(KISA 지원사업 제외)</t>
    </r>
    <phoneticPr fontId="1" type="noConversion"/>
  </si>
  <si>
    <t>프로젝트명</t>
    <phoneticPr fontId="1" type="noConversion"/>
  </si>
  <si>
    <t>합계</t>
    <phoneticPr fontId="1" type="noConversion"/>
  </si>
  <si>
    <t xml:space="preserve">2024년 정보보호 컨설팅 실적 </t>
    <phoneticPr fontId="1" type="noConversion"/>
  </si>
  <si>
    <t xml:space="preserve">정보보호 컨설팅 기술인력 중급이상 보유현황 </t>
    <phoneticPr fontId="1" type="noConversion"/>
  </si>
  <si>
    <t>생년월일</t>
    <phoneticPr fontId="1" type="noConversion"/>
  </si>
  <si>
    <t>입사일</t>
    <phoneticPr fontId="1" type="noConversion"/>
  </si>
  <si>
    <t>기술인력 현황</t>
    <phoneticPr fontId="1" type="noConversion"/>
  </si>
  <si>
    <t>중급 (  )명, 고급 ( )명, 특급 ( )명</t>
    <phoneticPr fontId="1" type="noConversion"/>
  </si>
  <si>
    <t>인력구분
(중급, 고급, 특급)</t>
    <phoneticPr fontId="1" type="noConversion"/>
  </si>
  <si>
    <t xml:space="preserve">기업신용평가등급 </t>
    <phoneticPr fontId="1" type="noConversion"/>
  </si>
  <si>
    <t>정보보호 컨설팅 관련 설비 보유 현황</t>
    <phoneticPr fontId="1" type="noConversion"/>
  </si>
  <si>
    <t>구분</t>
    <phoneticPr fontId="1" type="noConversion"/>
  </si>
  <si>
    <t>명칭</t>
    <phoneticPr fontId="1" type="noConversion"/>
  </si>
  <si>
    <t>제조회사</t>
    <phoneticPr fontId="1" type="noConversion"/>
  </si>
  <si>
    <t>도입연월</t>
    <phoneticPr fontId="1" type="noConversion"/>
  </si>
  <si>
    <t>도입 가격</t>
    <phoneticPr fontId="1" type="noConversion"/>
  </si>
  <si>
    <t>주요기능</t>
    <phoneticPr fontId="1" type="noConversion"/>
  </si>
  <si>
    <r>
      <t>신원확인</t>
    </r>
    <r>
      <rPr>
        <sz val="11"/>
        <color theme="1"/>
        <rFont val="맑은 고딕"/>
        <family val="3"/>
        <charset val="129"/>
      </rPr>
      <t>ㆍ</t>
    </r>
    <r>
      <rPr>
        <sz val="11"/>
        <color theme="1"/>
        <rFont val="맑은 고딕"/>
        <family val="3"/>
        <charset val="129"/>
        <scheme val="minor"/>
      </rPr>
      <t xml:space="preserve">
출입통제
설비</t>
    </r>
    <phoneticPr fontId="1" type="noConversion"/>
  </si>
  <si>
    <r>
      <t>컨설팅
수행</t>
    </r>
    <r>
      <rPr>
        <sz val="11"/>
        <color theme="1"/>
        <rFont val="맑은 고딕"/>
        <family val="3"/>
        <charset val="129"/>
      </rPr>
      <t>ㆍ지원 설비</t>
    </r>
    <phoneticPr fontId="1" type="noConversion"/>
  </si>
  <si>
    <t>기록 및 자료의 안전관리 설비</t>
    <phoneticPr fontId="1" type="noConversion"/>
  </si>
  <si>
    <t>기타</t>
    <phoneticPr fontId="1" type="noConversion"/>
  </si>
  <si>
    <t>O</t>
  </si>
  <si>
    <t>서 약 서</t>
    <phoneticPr fontId="1" type="noConversion"/>
  </si>
  <si>
    <t>본인은 '2025년 ICT 중소기업 정보보호 지원 사업'의 공급 기업 등록을 신청함에 있어, 등록 내용을 공개함에 이의가 없으며 제출 자료가 정확하게 작성되었고, 사실과 다른 내용이나 고의적인 오류가 포함되지 아니하였음을 서약합니다.</t>
    <phoneticPr fontId="1" type="noConversion"/>
  </si>
  <si>
    <t>법
인
인
감</t>
    <phoneticPr fontId="1" type="noConversion"/>
  </si>
  <si>
    <t>대표자 성명</t>
    <phoneticPr fontId="1" type="noConversion"/>
  </si>
  <si>
    <t>개인(기업)정보 활용 동의서</t>
    <phoneticPr fontId="1" type="noConversion"/>
  </si>
  <si>
    <t>본인(사)은  '2025년 ICT 중소기업 정보보호 지원 사업'의 공급 기업 등록을 신청함에 있어 한국인터넷진흥원에서 동 사업을 위하여 개인(기업)정보를 활용하는 것에 동의합니다.</t>
    <phoneticPr fontId="1" type="noConversion"/>
  </si>
  <si>
    <t>※ 증빙서류 모두 스캔하여 1개 파일(PDF) 제출, 정보보호 전문서비스 기업은 제외</t>
    <phoneticPr fontId="1" type="noConversion"/>
  </si>
  <si>
    <t>※ 기업신용평가등급 확인서 이미지로 첨부,  정보보호 전문서비스 기업은 제외</t>
    <phoneticPr fontId="1" type="noConversion"/>
  </si>
  <si>
    <t>※ 증빙서류 모두 스캔하여 1개 파일(PDF) 제출,  정보보호 전문서비스 기업은 제외</t>
    <phoneticPr fontId="1" type="noConversion"/>
  </si>
  <si>
    <t>2025년 ICT 중소기업 정보보호 지원 사업</t>
  </si>
  <si>
    <t>'23~'24년 지원사업 실적</t>
  </si>
  <si>
    <t>수요기업</t>
    <phoneticPr fontId="1" type="noConversion"/>
  </si>
  <si>
    <t>년도</t>
    <phoneticPr fontId="1" type="noConversion"/>
  </si>
  <si>
    <t>최초진단 결과</t>
    <phoneticPr fontId="1" type="noConversion"/>
  </si>
  <si>
    <t>이행점검 결과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</si>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</sst>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₩&quot;#,##0"/>
  </numFmts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8"/>
      <color theme="1"/>
      <name val="HY헤드라인M"/>
      <family val="1"/>
      <charset val="129"/>
    </font>
    <font>
      <sz val="13"/>
      <color theme="1"/>
      <name val="HY헤드라인M"/>
      <family val="1"/>
      <charset val="129"/>
    </font>
    <font>
      <b/>
      <sz val="11"/>
      <color rgb="FFFF0000"/>
      <name val="Malgun Gothic Semilight"/>
      <family val="3"/>
      <charset val="129"/>
    </font>
    <font>
      <b/>
      <sz val="11"/>
      <color theme="0"/>
      <name val="Malgun Gothic Semilight"/>
      <family val="2"/>
      <charset val="129"/>
    </font>
    <font>
      <b/>
      <sz val="11"/>
      <color theme="0"/>
      <name val="Malgun Gothic Semilight"/>
      <family val="3"/>
      <charset val="129"/>
    </font>
    <font>
      <b/>
      <sz val="11"/>
      <color theme="1"/>
      <name val="Malgun Gothic Semilight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D6DCE4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1">
    <xf numFmtId="0" fontId="0" fillId="0" borderId="0" xfId="0">
      <alignment vertical="center"/>
    </xf>
    <xf numFmtId="0" fontId="3" fillId="3" borderId="13" xfId="0" applyFont="1" applyFill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8" xfId="0" applyBorder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10" borderId="9" xfId="0" applyFont="1" applyFill="1" applyBorder="1" applyAlignment="1">
      <alignment horizontal="center" vertical="center" wrapText="1"/>
    </xf>
    <xf numFmtId="0" fontId="16" fillId="10" borderId="9" xfId="0" applyFont="1" applyFill="1" applyBorder="1" applyAlignment="1">
      <alignment horizontal="center" vertical="center" shrinkToFit="1"/>
    </xf>
    <xf numFmtId="0" fontId="17" fillId="10" borderId="9" xfId="0" applyFont="1" applyFill="1" applyBorder="1" applyAlignment="1">
      <alignment horizontal="center" vertical="center" shrinkToFit="1"/>
    </xf>
    <xf numFmtId="176" fontId="17" fillId="10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right" vertical="center" wrapText="1"/>
    </xf>
    <xf numFmtId="176" fontId="0" fillId="0" borderId="0" xfId="0" applyNumberForma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 shrinkToFit="1"/>
    </xf>
    <xf numFmtId="0" fontId="0" fillId="0" borderId="9" xfId="0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9" fillId="0" borderId="12" xfId="0" applyFont="1" applyBorder="1" applyAlignment="1">
      <alignment vertical="center" shrinkToFit="1"/>
    </xf>
    <xf numFmtId="0" fontId="23" fillId="0" borderId="9" xfId="0" applyFont="1" applyBorder="1">
      <alignment vertical="center"/>
    </xf>
    <xf numFmtId="0" fontId="0" fillId="0" borderId="26" xfId="0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0" fillId="0" borderId="11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28" fillId="0" borderId="0" xfId="0" applyFont="1">
      <alignment vertical="center"/>
    </xf>
    <xf numFmtId="0" fontId="0" fillId="0" borderId="5" xfId="0" applyBorder="1">
      <alignment vertical="center"/>
    </xf>
    <xf numFmtId="0" fontId="0" fillId="0" borderId="1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0" fillId="0" borderId="5" xfId="0" applyFont="1" applyBorder="1">
      <alignment vertical="center"/>
    </xf>
    <xf numFmtId="0" fontId="29" fillId="0" borderId="0" xfId="0" applyFont="1" applyAlignment="1">
      <alignment horizontal="center" vertical="center" wrapText="1"/>
    </xf>
    <xf numFmtId="0" fontId="31" fillId="0" borderId="0" xfId="0" applyFont="1">
      <alignment vertical="center"/>
    </xf>
    <xf numFmtId="0" fontId="31" fillId="0" borderId="7" xfId="0" applyFont="1" applyBorder="1">
      <alignment vertical="center"/>
    </xf>
    <xf numFmtId="0" fontId="31" fillId="0" borderId="8" xfId="0" applyFont="1" applyBorder="1">
      <alignment vertical="center"/>
    </xf>
    <xf numFmtId="0" fontId="0" fillId="0" borderId="12" xfId="0" applyBorder="1" applyAlignment="1">
      <alignment horizontal="left" vertical="center"/>
    </xf>
    <xf numFmtId="0" fontId="30" fillId="0" borderId="0" xfId="0" applyFont="1">
      <alignment vertical="center"/>
    </xf>
    <xf numFmtId="0" fontId="0" fillId="0" borderId="0" xfId="0">
      <alignment vertical="center"/>
    </xf>
    <xf numFmtId="0" fontId="17" fillId="12" borderId="9" xfId="0" applyFont="1" applyFill="1" applyBorder="1" applyAlignment="1">
      <alignment horizontal="center" vertical="center" shrinkToFit="1"/>
    </xf>
    <xf numFmtId="0" fontId="17" fillId="12" borderId="9" xfId="0" applyFont="1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5" xfId="0" applyBorder="1">
      <alignment vertical="center"/>
    </xf>
    <xf numFmtId="0" fontId="23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2" fillId="11" borderId="12" xfId="0" applyFont="1" applyFill="1" applyBorder="1" applyAlignment="1">
      <alignment horizontal="center" vertical="center"/>
    </xf>
    <xf numFmtId="0" fontId="22" fillId="11" borderId="9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22" fillId="11" borderId="16" xfId="0" applyFont="1" applyFill="1" applyBorder="1" applyAlignment="1">
      <alignment horizontal="center" vertical="center" shrinkToFit="1"/>
    </xf>
    <xf numFmtId="0" fontId="22" fillId="11" borderId="11" xfId="0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6" fillId="8" borderId="10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26" fillId="2" borderId="27" xfId="0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32" fillId="0" borderId="40" xfId="0" applyFont="1" applyBorder="1" applyAlignment="1">
      <alignment horizontal="center" vertical="center" wrapText="1"/>
    </xf>
    <xf numFmtId="0" fontId="32" fillId="0" borderId="41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0" fontId="14" fillId="9" borderId="9" xfId="0" applyFont="1" applyFill="1" applyBorder="1" applyAlignment="1">
      <alignment horizontal="center" vertical="center" wrapText="1"/>
    </xf>
    <xf numFmtId="0" fontId="13" fillId="9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%20GO%20&#50629;&#47924;/250430%20&#49888;&#52397;&#50577;&#49885;/250501_(&#49888;&#52397;&#50577;&#49885;2)2025&#45380;%20&#48372;&#50504;&#51228;&#54408;%20&#49888;&#52397;%20&#50577;&#49885;1_&#44592;&#50629;&#4774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0%20GO%20&#50629;&#47924;/250430%20&#49888;&#52397;&#50577;&#49885;/(&#49888;&#52397;&#50577;&#49885;2)2024&#45380;%20&#48372;&#50504;&#49556;&#47336;&#49496;%20&#49888;&#52397;%20&#50577;&#49885;2_&#44592;&#50629;&#4774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. 정보 활용 동의서 (2)"/>
      <sheetName val="1. 신청서 "/>
      <sheetName val="2. 서비스 전담인력"/>
      <sheetName val="3. 보안제품 소개서"/>
      <sheetName val="4. 단가 작성 서식"/>
      <sheetName val="5. 공급 제품 및 솔루션 분류체계"/>
      <sheetName val="6. 직접개발 확약서"/>
      <sheetName val="7. 물품공급 및 기술지원 확약서"/>
      <sheetName val="8. 서약서"/>
      <sheetName val="9. 정보 활용 동의서"/>
      <sheetName val="분류표(드랍박스)"/>
      <sheetName val="2. 신청서 정리(작성x)"/>
      <sheetName val="10. 성과자료"/>
    </sheetNames>
    <sheetDataSet>
      <sheetData sheetId="0"/>
      <sheetData sheetId="1">
        <row r="9">
          <cell r="O9" t="str">
            <v>X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신청서 "/>
      <sheetName val="2. 솔루션 소개서"/>
      <sheetName val="3. 단가 작성 서식"/>
      <sheetName val="4. 공급 제품 및 솔루션 분류체계"/>
      <sheetName val="신청서 정리(작성X)"/>
      <sheetName val="분류표(드랍박스)"/>
    </sheetNames>
    <sheetDataSet>
      <sheetData sheetId="0">
        <row r="20">
          <cell r="B20" t="str">
            <v>1. 보안제품</v>
          </cell>
          <cell r="I20" t="str">
            <v>O</v>
          </cell>
          <cell r="K20" t="str">
            <v>10개이상</v>
          </cell>
          <cell r="M20" t="str">
            <v>4. 네트워크보안 솔루션 - 차세대 방화벽(NGFW)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30"/>
  <sheetViews>
    <sheetView tabSelected="1" view="pageBreakPreview" topLeftCell="A7" zoomScaleNormal="100" zoomScaleSheetLayoutView="100" workbookViewId="0">
      <selection activeCell="I14" sqref="I14"/>
    </sheetView>
  </sheetViews>
  <sheetFormatPr defaultRowHeight="16.5"/>
  <cols>
    <col min="1" max="11" width="4.875" customWidth="1"/>
    <col min="12" max="12" width="6" customWidth="1"/>
    <col min="13" max="16" width="4.875" customWidth="1"/>
  </cols>
  <sheetData>
    <row r="1" spans="1:16" ht="16.5" customHeight="1">
      <c r="A1" s="80" t="s">
        <v>73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2"/>
    </row>
    <row r="2" spans="1:16" ht="53.25" customHeight="1" thickBot="1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5"/>
    </row>
    <row r="3" spans="1:16" ht="30" customHeight="1">
      <c r="A3" s="86" t="s">
        <v>8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6" ht="30" customHeight="1">
      <c r="A4" s="89" t="s">
        <v>0</v>
      </c>
      <c r="B4" s="90"/>
      <c r="C4" s="90"/>
      <c r="D4" s="90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6"/>
    </row>
    <row r="5" spans="1:16" ht="30" customHeight="1">
      <c r="A5" s="89" t="s">
        <v>18</v>
      </c>
      <c r="B5" s="90"/>
      <c r="C5" s="90"/>
      <c r="D5" s="90"/>
      <c r="E5" s="69"/>
      <c r="F5" s="58"/>
      <c r="G5" s="58"/>
      <c r="H5" s="58"/>
      <c r="I5" s="57"/>
      <c r="J5" s="77" t="s">
        <v>5</v>
      </c>
      <c r="K5" s="78"/>
      <c r="L5" s="94"/>
      <c r="M5" s="95"/>
      <c r="N5" s="27" t="s">
        <v>13</v>
      </c>
      <c r="O5" s="26"/>
      <c r="P5" s="2" t="s">
        <v>14</v>
      </c>
    </row>
    <row r="6" spans="1:16" ht="30" customHeight="1">
      <c r="A6" s="89" t="s">
        <v>1</v>
      </c>
      <c r="B6" s="90"/>
      <c r="C6" s="90"/>
      <c r="D6" s="90"/>
      <c r="E6" s="69"/>
      <c r="F6" s="58"/>
      <c r="G6" s="58"/>
      <c r="H6" s="58"/>
      <c r="I6" s="57"/>
      <c r="J6" s="77" t="s">
        <v>2</v>
      </c>
      <c r="K6" s="78"/>
      <c r="L6" s="69"/>
      <c r="M6" s="58"/>
      <c r="N6" s="58"/>
      <c r="O6" s="58"/>
      <c r="P6" s="79"/>
    </row>
    <row r="7" spans="1:16" ht="30" customHeight="1">
      <c r="A7" s="89" t="s">
        <v>16</v>
      </c>
      <c r="B7" s="90"/>
      <c r="C7" s="90"/>
      <c r="D7" s="90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7"/>
    </row>
    <row r="8" spans="1:16" ht="30" customHeight="1">
      <c r="A8" s="98" t="s">
        <v>4</v>
      </c>
      <c r="B8" s="99"/>
      <c r="C8" s="99"/>
      <c r="D8" s="78"/>
      <c r="E8" s="69"/>
      <c r="F8" s="58"/>
      <c r="G8" s="58"/>
      <c r="H8" s="58"/>
      <c r="I8" s="57"/>
      <c r="J8" s="77" t="s">
        <v>6</v>
      </c>
      <c r="K8" s="78"/>
      <c r="L8" s="69"/>
      <c r="M8" s="58"/>
      <c r="N8" s="58"/>
      <c r="O8" s="58"/>
      <c r="P8" s="79"/>
    </row>
    <row r="9" spans="1:16" ht="30" customHeight="1">
      <c r="A9" s="89" t="s">
        <v>3</v>
      </c>
      <c r="B9" s="90"/>
      <c r="C9" s="90"/>
      <c r="D9" s="90"/>
      <c r="E9" s="69"/>
      <c r="F9" s="58"/>
      <c r="G9" s="58"/>
      <c r="H9" s="58"/>
      <c r="I9" s="57"/>
      <c r="J9" s="91" t="s">
        <v>76</v>
      </c>
      <c r="K9" s="91"/>
      <c r="L9" s="91"/>
      <c r="M9" s="91"/>
      <c r="N9" s="91"/>
      <c r="O9" s="92" t="s">
        <v>71</v>
      </c>
      <c r="P9" s="93"/>
    </row>
    <row r="10" spans="1:16" ht="30" customHeight="1">
      <c r="A10" s="102" t="s">
        <v>19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4"/>
    </row>
    <row r="11" spans="1:16" ht="30" customHeight="1">
      <c r="A11" s="101" t="s">
        <v>10</v>
      </c>
      <c r="B11" s="100"/>
      <c r="C11" s="92"/>
      <c r="D11" s="92"/>
      <c r="E11" s="92"/>
      <c r="F11" s="100" t="s">
        <v>11</v>
      </c>
      <c r="G11" s="100"/>
      <c r="H11" s="96"/>
      <c r="I11" s="96"/>
      <c r="J11" s="96"/>
      <c r="K11" s="100" t="s">
        <v>12</v>
      </c>
      <c r="L11" s="100"/>
      <c r="M11" s="96"/>
      <c r="N11" s="96"/>
      <c r="O11" s="96"/>
      <c r="P11" s="97"/>
    </row>
    <row r="12" spans="1:16" ht="30" customHeight="1">
      <c r="A12" s="101" t="s">
        <v>4</v>
      </c>
      <c r="B12" s="100"/>
      <c r="C12" s="92"/>
      <c r="D12" s="92"/>
      <c r="E12" s="92"/>
      <c r="F12" s="100" t="s">
        <v>20</v>
      </c>
      <c r="G12" s="100"/>
      <c r="H12" s="92"/>
      <c r="I12" s="92"/>
      <c r="J12" s="92"/>
      <c r="K12" s="100" t="s">
        <v>21</v>
      </c>
      <c r="L12" s="100"/>
      <c r="M12" s="92"/>
      <c r="N12" s="92"/>
      <c r="O12" s="92"/>
      <c r="P12" s="93"/>
    </row>
    <row r="13" spans="1:16" ht="30" customHeight="1">
      <c r="A13" s="59" t="s">
        <v>9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1"/>
    </row>
    <row r="14" spans="1:16" ht="30" customHeight="1">
      <c r="A14" s="70" t="s">
        <v>79</v>
      </c>
      <c r="B14" s="71"/>
      <c r="C14" s="71"/>
      <c r="D14" s="71"/>
      <c r="E14" s="72"/>
      <c r="F14" s="73"/>
      <c r="G14" s="56"/>
      <c r="H14" s="57"/>
      <c r="I14" s="23" t="s">
        <v>77</v>
      </c>
      <c r="J14" s="62" t="s">
        <v>78</v>
      </c>
      <c r="K14" s="63"/>
      <c r="L14" s="63"/>
      <c r="M14" s="64" t="s">
        <v>72</v>
      </c>
      <c r="N14" s="65"/>
      <c r="O14" s="65"/>
      <c r="P14" s="66"/>
    </row>
    <row r="15" spans="1:16" ht="30" customHeight="1">
      <c r="A15" s="70" t="s">
        <v>81</v>
      </c>
      <c r="B15" s="71"/>
      <c r="C15" s="71"/>
      <c r="D15" s="71"/>
      <c r="E15" s="72"/>
      <c r="F15" s="73"/>
      <c r="G15" s="56"/>
      <c r="H15" s="57"/>
      <c r="I15" s="23" t="s">
        <v>82</v>
      </c>
      <c r="J15" s="62" t="s">
        <v>80</v>
      </c>
      <c r="K15" s="63"/>
      <c r="L15" s="63"/>
      <c r="M15" s="52" t="s">
        <v>106</v>
      </c>
      <c r="N15" s="53"/>
      <c r="O15" s="54"/>
      <c r="P15" s="55"/>
    </row>
    <row r="16" spans="1:16" ht="16.5" customHeight="1">
      <c r="A16" s="30"/>
      <c r="P16" s="32"/>
    </row>
    <row r="17" spans="1:16" ht="16.5" customHeight="1">
      <c r="A17" s="30"/>
      <c r="D17" s="67" t="s">
        <v>75</v>
      </c>
      <c r="E17" s="67"/>
      <c r="F17" s="67"/>
      <c r="G17" s="67"/>
      <c r="H17" s="67"/>
      <c r="I17" s="67"/>
      <c r="J17" s="67"/>
      <c r="K17" s="67"/>
      <c r="L17" s="67"/>
      <c r="M17" s="68"/>
      <c r="P17" s="32"/>
    </row>
    <row r="18" spans="1:16" ht="16.5" customHeight="1">
      <c r="A18" s="30"/>
      <c r="D18" s="67"/>
      <c r="E18" s="67"/>
      <c r="F18" s="67"/>
      <c r="G18" s="67"/>
      <c r="H18" s="67"/>
      <c r="I18" s="67"/>
      <c r="J18" s="67"/>
      <c r="K18" s="67"/>
      <c r="L18" s="67"/>
      <c r="M18" s="68"/>
      <c r="P18" s="32"/>
    </row>
    <row r="19" spans="1:16" ht="16.5" customHeight="1">
      <c r="A19" s="30"/>
      <c r="D19" s="67"/>
      <c r="E19" s="67"/>
      <c r="F19" s="67"/>
      <c r="G19" s="67"/>
      <c r="H19" s="67"/>
      <c r="I19" s="67"/>
      <c r="J19" s="67"/>
      <c r="K19" s="67"/>
      <c r="L19" s="67"/>
      <c r="M19" s="68"/>
      <c r="P19" s="32"/>
    </row>
    <row r="20" spans="1:16" ht="16.5" customHeight="1">
      <c r="A20" s="30"/>
      <c r="D20" s="67"/>
      <c r="E20" s="67"/>
      <c r="F20" s="67"/>
      <c r="G20" s="67"/>
      <c r="H20" s="67"/>
      <c r="I20" s="67"/>
      <c r="J20" s="67"/>
      <c r="K20" s="67"/>
      <c r="L20" s="67"/>
      <c r="M20" s="68"/>
      <c r="P20" s="32"/>
    </row>
    <row r="21" spans="1:16" ht="16.5" customHeight="1">
      <c r="A21" s="30"/>
      <c r="D21" s="67"/>
      <c r="E21" s="67"/>
      <c r="F21" s="67"/>
      <c r="G21" s="67"/>
      <c r="H21" s="67"/>
      <c r="I21" s="67"/>
      <c r="J21" s="67"/>
      <c r="K21" s="67"/>
      <c r="L21" s="67"/>
      <c r="M21" s="68"/>
      <c r="P21" s="32"/>
    </row>
    <row r="22" spans="1:16" ht="16.5" customHeight="1">
      <c r="A22" s="30"/>
      <c r="D22" s="67"/>
      <c r="E22" s="67"/>
      <c r="F22" s="67"/>
      <c r="G22" s="67"/>
      <c r="H22" s="67"/>
      <c r="I22" s="67"/>
      <c r="J22" s="67"/>
      <c r="K22" s="67"/>
      <c r="L22" s="67"/>
      <c r="M22" s="68"/>
      <c r="P22" s="32"/>
    </row>
    <row r="23" spans="1:16" ht="16.5" customHeight="1">
      <c r="A23" s="30"/>
      <c r="D23" s="67"/>
      <c r="E23" s="67"/>
      <c r="F23" s="67"/>
      <c r="G23" s="67"/>
      <c r="H23" s="67"/>
      <c r="I23" s="67"/>
      <c r="J23" s="67"/>
      <c r="K23" s="67"/>
      <c r="L23" s="67"/>
      <c r="M23" s="68"/>
      <c r="P23" s="32"/>
    </row>
    <row r="24" spans="1:16" ht="16.5" customHeight="1">
      <c r="A24" s="30"/>
      <c r="P24" s="32"/>
    </row>
    <row r="25" spans="1:16" ht="16.5" customHeight="1">
      <c r="A25" s="30"/>
      <c r="P25" s="32"/>
    </row>
    <row r="26" spans="1:16" ht="16.5" customHeight="1">
      <c r="A26" s="30"/>
      <c r="P26" s="32"/>
    </row>
    <row r="27" spans="1:16" ht="16.5" customHeight="1">
      <c r="A27" s="30"/>
      <c r="P27" s="32"/>
    </row>
    <row r="28" spans="1:16" ht="30" customHeight="1">
      <c r="A28" s="30"/>
      <c r="B28" s="69" t="s">
        <v>17</v>
      </c>
      <c r="C28" s="58"/>
      <c r="D28" s="27">
        <v>2025</v>
      </c>
      <c r="E28" s="27" t="s">
        <v>23</v>
      </c>
      <c r="F28" s="27"/>
      <c r="G28" s="27" t="s">
        <v>24</v>
      </c>
      <c r="H28" s="33"/>
      <c r="I28" s="27" t="s">
        <v>25</v>
      </c>
      <c r="J28" s="27"/>
      <c r="K28" s="58" t="s">
        <v>26</v>
      </c>
      <c r="L28" s="58"/>
      <c r="M28" s="58"/>
      <c r="N28" s="58"/>
      <c r="O28" s="22" t="s">
        <v>74</v>
      </c>
      <c r="P28" s="32"/>
    </row>
    <row r="29" spans="1:16" ht="30" customHeight="1">
      <c r="A29" s="30"/>
      <c r="B29" s="38"/>
      <c r="C29" s="38"/>
      <c r="H29" s="37"/>
      <c r="M29" s="38"/>
      <c r="N29" s="38"/>
      <c r="P29" s="32"/>
    </row>
    <row r="30" spans="1:16" ht="17.25" thickBot="1">
      <c r="A30" s="29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3"/>
    </row>
  </sheetData>
  <mergeCells count="48">
    <mergeCell ref="K11:L11"/>
    <mergeCell ref="C11:E11"/>
    <mergeCell ref="M11:P11"/>
    <mergeCell ref="H11:J11"/>
    <mergeCell ref="A10:P10"/>
    <mergeCell ref="A11:B11"/>
    <mergeCell ref="F11:G11"/>
    <mergeCell ref="F12:G12"/>
    <mergeCell ref="C12:E12"/>
    <mergeCell ref="K12:L12"/>
    <mergeCell ref="M12:P12"/>
    <mergeCell ref="A12:B12"/>
    <mergeCell ref="H12:J12"/>
    <mergeCell ref="A9:D9"/>
    <mergeCell ref="J9:N9"/>
    <mergeCell ref="O9:P9"/>
    <mergeCell ref="E9:I9"/>
    <mergeCell ref="J5:K5"/>
    <mergeCell ref="E5:I5"/>
    <mergeCell ref="L5:M5"/>
    <mergeCell ref="J8:K8"/>
    <mergeCell ref="E8:I8"/>
    <mergeCell ref="L8:P8"/>
    <mergeCell ref="E7:P7"/>
    <mergeCell ref="A7:D7"/>
    <mergeCell ref="A8:D8"/>
    <mergeCell ref="E4:P4"/>
    <mergeCell ref="J6:K6"/>
    <mergeCell ref="E6:I6"/>
    <mergeCell ref="L6:P6"/>
    <mergeCell ref="A1:P2"/>
    <mergeCell ref="A3:P3"/>
    <mergeCell ref="A4:D4"/>
    <mergeCell ref="A5:D5"/>
    <mergeCell ref="A6:D6"/>
    <mergeCell ref="M15:P15"/>
    <mergeCell ref="G14:H14"/>
    <mergeCell ref="G15:H15"/>
    <mergeCell ref="K28:L28"/>
    <mergeCell ref="A13:P13"/>
    <mergeCell ref="J14:L14"/>
    <mergeCell ref="M14:P14"/>
    <mergeCell ref="D17:M23"/>
    <mergeCell ref="B28:C28"/>
    <mergeCell ref="M28:N28"/>
    <mergeCell ref="A14:F14"/>
    <mergeCell ref="A15:F15"/>
    <mergeCell ref="J15:L15"/>
  </mergeCells>
  <phoneticPr fontId="1" type="noConversion"/>
  <dataValidations count="3">
    <dataValidation type="list" allowBlank="1" showInputMessage="1" showErrorMessage="1" sqref="O9:P9 M15:N15">
      <formula1>"O,X"</formula1>
    </dataValidation>
    <dataValidation type="list" allowBlank="1" showInputMessage="1" showErrorMessage="1" sqref="M14">
      <formula1>"AAA,AA+,AA,AA-,A+,A,A-,BBB+,BBB,BBB-,BB+,BB,BB-,B+,B,B-,CCC,CC,C,D"</formula1>
    </dataValidation>
    <dataValidation type="list" allowBlank="1" showInputMessage="1" showErrorMessage="1" sqref="N14:P14"/>
  </dataValidations>
  <pageMargins left="0.7" right="0.7" top="0.75" bottom="0.75" header="0.3" footer="0.3"/>
  <pageSetup paperSize="9" scale="98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26"/>
  <sheetViews>
    <sheetView view="pageBreakPreview" topLeftCell="A10" zoomScale="85" zoomScaleNormal="100" zoomScaleSheetLayoutView="85" workbookViewId="0">
      <selection activeCell="X15" sqref="X15"/>
    </sheetView>
  </sheetViews>
  <sheetFormatPr defaultRowHeight="16.5"/>
  <cols>
    <col min="1" max="6" width="4.875" customWidth="1"/>
    <col min="7" max="7" width="6.125" customWidth="1"/>
    <col min="8" max="11" width="4.875" customWidth="1"/>
    <col min="12" max="12" width="6" customWidth="1"/>
    <col min="13" max="16" width="4.875" customWidth="1"/>
  </cols>
  <sheetData>
    <row r="1" spans="1:16" ht="16.5" customHeight="1">
      <c r="A1" s="135" t="s">
        <v>87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2"/>
    </row>
    <row r="2" spans="1:16" ht="53.25" customHeight="1" thickBot="1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5"/>
    </row>
    <row r="3" spans="1:16" ht="53.25" customHeight="1" thickBot="1">
      <c r="A3" s="89" t="s">
        <v>0</v>
      </c>
      <c r="B3" s="90"/>
      <c r="C3" s="90"/>
      <c r="D3" s="90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6"/>
    </row>
    <row r="4" spans="1:16" ht="30" customHeight="1">
      <c r="A4" s="136" t="s">
        <v>84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8"/>
    </row>
    <row r="5" spans="1:16" ht="30" customHeight="1">
      <c r="A5" s="1" t="s">
        <v>15</v>
      </c>
      <c r="B5" s="139" t="s">
        <v>85</v>
      </c>
      <c r="C5" s="139"/>
      <c r="D5" s="139"/>
      <c r="E5" s="140" t="s">
        <v>83</v>
      </c>
      <c r="F5" s="141"/>
      <c r="G5" s="141"/>
      <c r="H5" s="140" t="s">
        <v>7</v>
      </c>
      <c r="I5" s="141"/>
      <c r="J5" s="141"/>
      <c r="K5" s="139" t="s">
        <v>22</v>
      </c>
      <c r="L5" s="142"/>
      <c r="M5" s="142"/>
      <c r="N5" s="142"/>
      <c r="O5" s="142"/>
      <c r="P5" s="143"/>
    </row>
    <row r="6" spans="1:16" ht="30" customHeight="1">
      <c r="A6" s="133">
        <v>1</v>
      </c>
      <c r="B6" s="117"/>
      <c r="C6" s="118"/>
      <c r="D6" s="125"/>
      <c r="E6" s="117"/>
      <c r="F6" s="118"/>
      <c r="G6" s="125"/>
      <c r="H6" s="111"/>
      <c r="I6" s="112"/>
      <c r="J6" s="113"/>
      <c r="K6" s="117"/>
      <c r="L6" s="118"/>
      <c r="M6" s="118"/>
      <c r="N6" s="118"/>
      <c r="O6" s="118"/>
      <c r="P6" s="119"/>
    </row>
    <row r="7" spans="1:16" ht="30" customHeight="1">
      <c r="A7" s="134"/>
      <c r="B7" s="126"/>
      <c r="C7" s="127"/>
      <c r="D7" s="128"/>
      <c r="E7" s="126"/>
      <c r="F7" s="127"/>
      <c r="G7" s="128"/>
      <c r="H7" s="129"/>
      <c r="I7" s="130"/>
      <c r="J7" s="131"/>
      <c r="K7" s="126"/>
      <c r="L7" s="127"/>
      <c r="M7" s="127"/>
      <c r="N7" s="127"/>
      <c r="O7" s="127"/>
      <c r="P7" s="132"/>
    </row>
    <row r="8" spans="1:16" ht="30" customHeight="1">
      <c r="A8" s="133">
        <v>2</v>
      </c>
      <c r="B8" s="117"/>
      <c r="C8" s="118"/>
      <c r="D8" s="125"/>
      <c r="E8" s="117"/>
      <c r="F8" s="118"/>
      <c r="G8" s="125"/>
      <c r="H8" s="117"/>
      <c r="I8" s="118"/>
      <c r="J8" s="125"/>
      <c r="K8" s="117"/>
      <c r="L8" s="118"/>
      <c r="M8" s="118"/>
      <c r="N8" s="118"/>
      <c r="O8" s="118"/>
      <c r="P8" s="119"/>
    </row>
    <row r="9" spans="1:16" ht="30" customHeight="1">
      <c r="A9" s="134"/>
      <c r="B9" s="126"/>
      <c r="C9" s="127"/>
      <c r="D9" s="128"/>
      <c r="E9" s="126"/>
      <c r="F9" s="127"/>
      <c r="G9" s="128"/>
      <c r="H9" s="126"/>
      <c r="I9" s="127"/>
      <c r="J9" s="128"/>
      <c r="K9" s="126"/>
      <c r="L9" s="127"/>
      <c r="M9" s="127"/>
      <c r="N9" s="127"/>
      <c r="O9" s="127"/>
      <c r="P9" s="132"/>
    </row>
    <row r="10" spans="1:16" ht="30" customHeight="1">
      <c r="A10" s="133">
        <v>3</v>
      </c>
      <c r="B10" s="117"/>
      <c r="C10" s="118"/>
      <c r="D10" s="125"/>
      <c r="E10" s="117"/>
      <c r="F10" s="118"/>
      <c r="G10" s="125"/>
      <c r="H10" s="117"/>
      <c r="I10" s="118"/>
      <c r="J10" s="125"/>
      <c r="K10" s="117"/>
      <c r="L10" s="118"/>
      <c r="M10" s="118"/>
      <c r="N10" s="118"/>
      <c r="O10" s="118"/>
      <c r="P10" s="119"/>
    </row>
    <row r="11" spans="1:16" ht="30" customHeight="1">
      <c r="A11" s="134"/>
      <c r="B11" s="126"/>
      <c r="C11" s="127"/>
      <c r="D11" s="128"/>
      <c r="E11" s="126"/>
      <c r="F11" s="127"/>
      <c r="G11" s="128"/>
      <c r="H11" s="126"/>
      <c r="I11" s="127"/>
      <c r="J11" s="128"/>
      <c r="K11" s="126"/>
      <c r="L11" s="127"/>
      <c r="M11" s="127"/>
      <c r="N11" s="127"/>
      <c r="O11" s="127"/>
      <c r="P11" s="132"/>
    </row>
    <row r="12" spans="1:16" ht="30" customHeight="1">
      <c r="A12" s="133">
        <v>4</v>
      </c>
      <c r="B12" s="117"/>
      <c r="C12" s="118"/>
      <c r="D12" s="125"/>
      <c r="E12" s="117"/>
      <c r="F12" s="118"/>
      <c r="G12" s="125"/>
      <c r="H12" s="117"/>
      <c r="I12" s="118"/>
      <c r="J12" s="125"/>
      <c r="K12" s="117"/>
      <c r="L12" s="118"/>
      <c r="M12" s="118"/>
      <c r="N12" s="118"/>
      <c r="O12" s="118"/>
      <c r="P12" s="119"/>
    </row>
    <row r="13" spans="1:16" ht="30" customHeight="1">
      <c r="A13" s="134"/>
      <c r="B13" s="126"/>
      <c r="C13" s="127"/>
      <c r="D13" s="128"/>
      <c r="E13" s="126"/>
      <c r="F13" s="127"/>
      <c r="G13" s="128"/>
      <c r="H13" s="126"/>
      <c r="I13" s="127"/>
      <c r="J13" s="128"/>
      <c r="K13" s="126"/>
      <c r="L13" s="127"/>
      <c r="M13" s="127"/>
      <c r="N13" s="127"/>
      <c r="O13" s="127"/>
      <c r="P13" s="132"/>
    </row>
    <row r="14" spans="1:16" ht="30" customHeight="1">
      <c r="A14" s="133">
        <v>5</v>
      </c>
      <c r="B14" s="117"/>
      <c r="C14" s="118"/>
      <c r="D14" s="125"/>
      <c r="E14" s="117"/>
      <c r="F14" s="118"/>
      <c r="G14" s="125"/>
      <c r="H14" s="117"/>
      <c r="I14" s="118"/>
      <c r="J14" s="125"/>
      <c r="K14" s="117"/>
      <c r="L14" s="118"/>
      <c r="M14" s="118"/>
      <c r="N14" s="118"/>
      <c r="O14" s="118"/>
      <c r="P14" s="119"/>
    </row>
    <row r="15" spans="1:16" ht="30" customHeight="1">
      <c r="A15" s="134"/>
      <c r="B15" s="126"/>
      <c r="C15" s="127"/>
      <c r="D15" s="128"/>
      <c r="E15" s="126"/>
      <c r="F15" s="127"/>
      <c r="G15" s="128"/>
      <c r="H15" s="126"/>
      <c r="I15" s="127"/>
      <c r="J15" s="128"/>
      <c r="K15" s="126"/>
      <c r="L15" s="127"/>
      <c r="M15" s="127"/>
      <c r="N15" s="127"/>
      <c r="O15" s="127"/>
      <c r="P15" s="132"/>
    </row>
    <row r="16" spans="1:16" ht="30" customHeight="1">
      <c r="A16" s="123">
        <v>6</v>
      </c>
      <c r="B16" s="117"/>
      <c r="C16" s="118"/>
      <c r="D16" s="125"/>
      <c r="E16" s="111"/>
      <c r="F16" s="112"/>
      <c r="G16" s="113"/>
      <c r="H16" s="111"/>
      <c r="I16" s="112"/>
      <c r="J16" s="113"/>
      <c r="K16" s="117"/>
      <c r="L16" s="118"/>
      <c r="M16" s="118"/>
      <c r="N16" s="118"/>
      <c r="O16" s="118"/>
      <c r="P16" s="119"/>
    </row>
    <row r="17" spans="1:16" ht="30" customHeight="1">
      <c r="A17" s="124"/>
      <c r="B17" s="126"/>
      <c r="C17" s="127"/>
      <c r="D17" s="128"/>
      <c r="E17" s="129"/>
      <c r="F17" s="130"/>
      <c r="G17" s="131"/>
      <c r="H17" s="129"/>
      <c r="I17" s="130"/>
      <c r="J17" s="131"/>
      <c r="K17" s="126"/>
      <c r="L17" s="127"/>
      <c r="M17" s="127"/>
      <c r="N17" s="127"/>
      <c r="O17" s="127"/>
      <c r="P17" s="132"/>
    </row>
    <row r="18" spans="1:16" ht="30" customHeight="1">
      <c r="A18" s="123">
        <v>7</v>
      </c>
      <c r="B18" s="117"/>
      <c r="C18" s="118"/>
      <c r="D18" s="125"/>
      <c r="E18" s="111"/>
      <c r="F18" s="112"/>
      <c r="G18" s="113"/>
      <c r="H18" s="111"/>
      <c r="I18" s="112"/>
      <c r="J18" s="113"/>
      <c r="K18" s="117"/>
      <c r="L18" s="118"/>
      <c r="M18" s="118"/>
      <c r="N18" s="118"/>
      <c r="O18" s="118"/>
      <c r="P18" s="119"/>
    </row>
    <row r="19" spans="1:16" ht="30" customHeight="1">
      <c r="A19" s="124"/>
      <c r="B19" s="126"/>
      <c r="C19" s="127"/>
      <c r="D19" s="128"/>
      <c r="E19" s="129"/>
      <c r="F19" s="130"/>
      <c r="G19" s="131"/>
      <c r="H19" s="129"/>
      <c r="I19" s="130"/>
      <c r="J19" s="131"/>
      <c r="K19" s="126"/>
      <c r="L19" s="127"/>
      <c r="M19" s="127"/>
      <c r="N19" s="127"/>
      <c r="O19" s="127"/>
      <c r="P19" s="132"/>
    </row>
    <row r="20" spans="1:16" ht="30" customHeight="1">
      <c r="A20" s="123">
        <v>8</v>
      </c>
      <c r="B20" s="117"/>
      <c r="C20" s="118"/>
      <c r="D20" s="125"/>
      <c r="E20" s="111"/>
      <c r="F20" s="112"/>
      <c r="G20" s="113"/>
      <c r="H20" s="111"/>
      <c r="I20" s="112"/>
      <c r="J20" s="113"/>
      <c r="K20" s="117"/>
      <c r="L20" s="118"/>
      <c r="M20" s="118"/>
      <c r="N20" s="118"/>
      <c r="O20" s="118"/>
      <c r="P20" s="119"/>
    </row>
    <row r="21" spans="1:16" ht="30" customHeight="1">
      <c r="A21" s="124"/>
      <c r="B21" s="126"/>
      <c r="C21" s="127"/>
      <c r="D21" s="128"/>
      <c r="E21" s="129"/>
      <c r="F21" s="130"/>
      <c r="G21" s="131"/>
      <c r="H21" s="129"/>
      <c r="I21" s="130"/>
      <c r="J21" s="131"/>
      <c r="K21" s="126"/>
      <c r="L21" s="127"/>
      <c r="M21" s="127"/>
      <c r="N21" s="127"/>
      <c r="O21" s="127"/>
      <c r="P21" s="132"/>
    </row>
    <row r="22" spans="1:16" ht="30" customHeight="1">
      <c r="A22" s="123">
        <v>9</v>
      </c>
      <c r="B22" s="117"/>
      <c r="C22" s="118"/>
      <c r="D22" s="125"/>
      <c r="E22" s="111"/>
      <c r="F22" s="112"/>
      <c r="G22" s="113"/>
      <c r="H22" s="111"/>
      <c r="I22" s="112"/>
      <c r="J22" s="113"/>
      <c r="K22" s="117"/>
      <c r="L22" s="118"/>
      <c r="M22" s="118"/>
      <c r="N22" s="118"/>
      <c r="O22" s="118"/>
      <c r="P22" s="119"/>
    </row>
    <row r="23" spans="1:16" ht="30" customHeight="1">
      <c r="A23" s="124"/>
      <c r="B23" s="126"/>
      <c r="C23" s="127"/>
      <c r="D23" s="128"/>
      <c r="E23" s="129"/>
      <c r="F23" s="130"/>
      <c r="G23" s="131"/>
      <c r="H23" s="129"/>
      <c r="I23" s="130"/>
      <c r="J23" s="131"/>
      <c r="K23" s="126"/>
      <c r="L23" s="127"/>
      <c r="M23" s="127"/>
      <c r="N23" s="127"/>
      <c r="O23" s="127"/>
      <c r="P23" s="132"/>
    </row>
    <row r="24" spans="1:16" ht="30" customHeight="1">
      <c r="A24" s="105" t="s">
        <v>86</v>
      </c>
      <c r="B24" s="106"/>
      <c r="C24" s="106"/>
      <c r="D24" s="106"/>
      <c r="E24" s="106"/>
      <c r="F24" s="106"/>
      <c r="G24" s="107"/>
      <c r="H24" s="111"/>
      <c r="I24" s="112"/>
      <c r="J24" s="113"/>
      <c r="K24" s="117"/>
      <c r="L24" s="118"/>
      <c r="M24" s="118"/>
      <c r="N24" s="118"/>
      <c r="O24" s="118"/>
      <c r="P24" s="119"/>
    </row>
    <row r="25" spans="1:16" ht="30" customHeight="1" thickBot="1">
      <c r="A25" s="108"/>
      <c r="B25" s="109"/>
      <c r="C25" s="109"/>
      <c r="D25" s="109"/>
      <c r="E25" s="109"/>
      <c r="F25" s="109"/>
      <c r="G25" s="110"/>
      <c r="H25" s="114"/>
      <c r="I25" s="115"/>
      <c r="J25" s="116"/>
      <c r="K25" s="120"/>
      <c r="L25" s="121"/>
      <c r="M25" s="121"/>
      <c r="N25" s="121"/>
      <c r="O25" s="121"/>
      <c r="P25" s="122"/>
    </row>
    <row r="26" spans="1:16">
      <c r="A26" t="s">
        <v>113</v>
      </c>
    </row>
  </sheetData>
  <mergeCells count="56">
    <mergeCell ref="A1:P2"/>
    <mergeCell ref="A4:P4"/>
    <mergeCell ref="B5:D5"/>
    <mergeCell ref="E5:G5"/>
    <mergeCell ref="H5:J5"/>
    <mergeCell ref="K5:P5"/>
    <mergeCell ref="A6:A7"/>
    <mergeCell ref="B6:D7"/>
    <mergeCell ref="E6:G7"/>
    <mergeCell ref="H6:J7"/>
    <mergeCell ref="K6:P7"/>
    <mergeCell ref="A10:A11"/>
    <mergeCell ref="B10:D11"/>
    <mergeCell ref="E10:G11"/>
    <mergeCell ref="H10:J11"/>
    <mergeCell ref="K10:P11"/>
    <mergeCell ref="A8:A9"/>
    <mergeCell ref="B8:D9"/>
    <mergeCell ref="E8:G9"/>
    <mergeCell ref="H8:J9"/>
    <mergeCell ref="K8:P9"/>
    <mergeCell ref="A14:A15"/>
    <mergeCell ref="B14:D15"/>
    <mergeCell ref="E14:G15"/>
    <mergeCell ref="H14:J15"/>
    <mergeCell ref="K14:P15"/>
    <mergeCell ref="A12:A13"/>
    <mergeCell ref="B12:D13"/>
    <mergeCell ref="E12:G13"/>
    <mergeCell ref="H12:J13"/>
    <mergeCell ref="K12:P13"/>
    <mergeCell ref="B16:D17"/>
    <mergeCell ref="E16:G17"/>
    <mergeCell ref="H16:J17"/>
    <mergeCell ref="K16:P17"/>
    <mergeCell ref="A18:A19"/>
    <mergeCell ref="B18:D19"/>
    <mergeCell ref="E18:G19"/>
    <mergeCell ref="H18:J19"/>
    <mergeCell ref="K18:P19"/>
    <mergeCell ref="A24:G25"/>
    <mergeCell ref="A3:D3"/>
    <mergeCell ref="E3:P3"/>
    <mergeCell ref="H24:J25"/>
    <mergeCell ref="K24:P25"/>
    <mergeCell ref="A20:A21"/>
    <mergeCell ref="B20:D21"/>
    <mergeCell ref="E20:G21"/>
    <mergeCell ref="H20:J21"/>
    <mergeCell ref="K20:P21"/>
    <mergeCell ref="A22:A23"/>
    <mergeCell ref="B22:D23"/>
    <mergeCell ref="E22:G23"/>
    <mergeCell ref="H22:J23"/>
    <mergeCell ref="K22:P23"/>
    <mergeCell ref="A16:A17"/>
  </mergeCells>
  <phoneticPr fontId="1" type="noConversion"/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20"/>
  <sheetViews>
    <sheetView view="pageBreakPreview" topLeftCell="A4" zoomScale="85" zoomScaleNormal="100" zoomScaleSheetLayoutView="85" workbookViewId="0">
      <selection activeCell="R19" sqref="R19"/>
    </sheetView>
  </sheetViews>
  <sheetFormatPr defaultRowHeight="16.5"/>
  <cols>
    <col min="1" max="6" width="4.875" customWidth="1"/>
    <col min="7" max="7" width="6.125" customWidth="1"/>
    <col min="8" max="11" width="4.875" customWidth="1"/>
    <col min="12" max="12" width="6" customWidth="1"/>
    <col min="13" max="16" width="4.875" customWidth="1"/>
  </cols>
  <sheetData>
    <row r="1" spans="1:16" ht="16.5" customHeight="1">
      <c r="A1" s="135" t="s">
        <v>88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2"/>
    </row>
    <row r="2" spans="1:16" ht="53.25" customHeight="1" thickBot="1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5"/>
    </row>
    <row r="3" spans="1:16" ht="53.25" customHeight="1">
      <c r="A3" s="89" t="s">
        <v>0</v>
      </c>
      <c r="B3" s="90"/>
      <c r="C3" s="90"/>
      <c r="D3" s="90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6"/>
    </row>
    <row r="4" spans="1:16" ht="53.25" customHeight="1">
      <c r="A4" s="89" t="s">
        <v>91</v>
      </c>
      <c r="B4" s="90"/>
      <c r="C4" s="90"/>
      <c r="D4" s="90"/>
      <c r="E4" s="74" t="s">
        <v>92</v>
      </c>
      <c r="F4" s="75"/>
      <c r="G4" s="75"/>
      <c r="H4" s="75"/>
      <c r="I4" s="75"/>
      <c r="J4" s="75"/>
      <c r="K4" s="75"/>
      <c r="L4" s="75"/>
      <c r="M4" s="75"/>
      <c r="N4" s="75"/>
      <c r="O4" s="75"/>
      <c r="P4" s="76"/>
    </row>
    <row r="5" spans="1:16" ht="40.9" customHeight="1">
      <c r="A5" s="1" t="s">
        <v>15</v>
      </c>
      <c r="B5" s="139" t="s">
        <v>10</v>
      </c>
      <c r="C5" s="139"/>
      <c r="D5" s="139"/>
      <c r="E5" s="140" t="s">
        <v>89</v>
      </c>
      <c r="F5" s="141"/>
      <c r="G5" s="141"/>
      <c r="H5" s="140" t="s">
        <v>90</v>
      </c>
      <c r="I5" s="141"/>
      <c r="J5" s="141"/>
      <c r="K5" s="139" t="s">
        <v>93</v>
      </c>
      <c r="L5" s="142"/>
      <c r="M5" s="142"/>
      <c r="N5" s="142"/>
      <c r="O5" s="142"/>
      <c r="P5" s="143"/>
    </row>
    <row r="6" spans="1:16" ht="40.15" customHeight="1">
      <c r="A6" s="25">
        <v>1</v>
      </c>
      <c r="B6" s="117"/>
      <c r="C6" s="118"/>
      <c r="D6" s="125"/>
      <c r="E6" s="117"/>
      <c r="F6" s="118"/>
      <c r="G6" s="125"/>
      <c r="H6" s="111"/>
      <c r="I6" s="112"/>
      <c r="J6" s="113"/>
      <c r="K6" s="117"/>
      <c r="L6" s="118"/>
      <c r="M6" s="118"/>
      <c r="N6" s="118"/>
      <c r="O6" s="118"/>
      <c r="P6" s="119"/>
    </row>
    <row r="7" spans="1:16" ht="40.15" customHeight="1">
      <c r="A7" s="25">
        <v>2</v>
      </c>
      <c r="B7" s="117"/>
      <c r="C7" s="118"/>
      <c r="D7" s="125"/>
      <c r="E7" s="117"/>
      <c r="F7" s="118"/>
      <c r="G7" s="125"/>
      <c r="H7" s="117"/>
      <c r="I7" s="118"/>
      <c r="J7" s="125"/>
      <c r="K7" s="117"/>
      <c r="L7" s="118"/>
      <c r="M7" s="118"/>
      <c r="N7" s="118"/>
      <c r="O7" s="118"/>
      <c r="P7" s="119"/>
    </row>
    <row r="8" spans="1:16" ht="40.15" customHeight="1">
      <c r="A8" s="25">
        <v>3</v>
      </c>
      <c r="B8" s="117"/>
      <c r="C8" s="118"/>
      <c r="D8" s="125"/>
      <c r="E8" s="117"/>
      <c r="F8" s="118"/>
      <c r="G8" s="125"/>
      <c r="H8" s="117"/>
      <c r="I8" s="118"/>
      <c r="J8" s="125"/>
      <c r="K8" s="117"/>
      <c r="L8" s="118"/>
      <c r="M8" s="118"/>
      <c r="N8" s="118"/>
      <c r="O8" s="118"/>
      <c r="P8" s="119"/>
    </row>
    <row r="9" spans="1:16" ht="40.15" customHeight="1">
      <c r="A9" s="25">
        <v>4</v>
      </c>
      <c r="B9" s="117"/>
      <c r="C9" s="118"/>
      <c r="D9" s="125"/>
      <c r="E9" s="117"/>
      <c r="F9" s="118"/>
      <c r="G9" s="125"/>
      <c r="H9" s="117"/>
      <c r="I9" s="118"/>
      <c r="J9" s="125"/>
      <c r="K9" s="117"/>
      <c r="L9" s="118"/>
      <c r="M9" s="118"/>
      <c r="N9" s="118"/>
      <c r="O9" s="118"/>
      <c r="P9" s="119"/>
    </row>
    <row r="10" spans="1:16" ht="40.15" customHeight="1">
      <c r="A10" s="25">
        <v>5</v>
      </c>
      <c r="B10" s="117"/>
      <c r="C10" s="118"/>
      <c r="D10" s="125"/>
      <c r="E10" s="117"/>
      <c r="F10" s="118"/>
      <c r="G10" s="125"/>
      <c r="H10" s="117"/>
      <c r="I10" s="118"/>
      <c r="J10" s="125"/>
      <c r="K10" s="117"/>
      <c r="L10" s="118"/>
      <c r="M10" s="118"/>
      <c r="N10" s="118"/>
      <c r="O10" s="118"/>
      <c r="P10" s="119"/>
    </row>
    <row r="11" spans="1:16" ht="40.15" customHeight="1">
      <c r="A11" s="24">
        <v>6</v>
      </c>
      <c r="B11" s="117"/>
      <c r="C11" s="118"/>
      <c r="D11" s="125"/>
      <c r="E11" s="111"/>
      <c r="F11" s="112"/>
      <c r="G11" s="113"/>
      <c r="H11" s="111"/>
      <c r="I11" s="112"/>
      <c r="J11" s="113"/>
      <c r="K11" s="117"/>
      <c r="L11" s="118"/>
      <c r="M11" s="118"/>
      <c r="N11" s="118"/>
      <c r="O11" s="118"/>
      <c r="P11" s="119"/>
    </row>
    <row r="12" spans="1:16" ht="40.15" customHeight="1">
      <c r="A12" s="24">
        <v>7</v>
      </c>
      <c r="B12" s="144"/>
      <c r="C12" s="145"/>
      <c r="D12" s="146"/>
      <c r="E12" s="147"/>
      <c r="F12" s="148"/>
      <c r="G12" s="149"/>
      <c r="H12" s="147"/>
      <c r="I12" s="148"/>
      <c r="J12" s="149"/>
      <c r="K12" s="144"/>
      <c r="L12" s="145"/>
      <c r="M12" s="145"/>
      <c r="N12" s="145"/>
      <c r="O12" s="145"/>
      <c r="P12" s="150"/>
    </row>
    <row r="13" spans="1:16" ht="40.15" customHeight="1">
      <c r="A13" s="24">
        <v>8</v>
      </c>
      <c r="B13" s="144"/>
      <c r="C13" s="145"/>
      <c r="D13" s="146"/>
      <c r="E13" s="147"/>
      <c r="F13" s="148"/>
      <c r="G13" s="149"/>
      <c r="H13" s="147"/>
      <c r="I13" s="148"/>
      <c r="J13" s="149"/>
      <c r="K13" s="144"/>
      <c r="L13" s="145"/>
      <c r="M13" s="145"/>
      <c r="N13" s="145"/>
      <c r="O13" s="145"/>
      <c r="P13" s="150"/>
    </row>
    <row r="14" spans="1:16" ht="40.15" customHeight="1">
      <c r="A14" s="24">
        <v>9</v>
      </c>
      <c r="B14" s="144"/>
      <c r="C14" s="145"/>
      <c r="D14" s="146"/>
      <c r="E14" s="147"/>
      <c r="F14" s="148"/>
      <c r="G14" s="149"/>
      <c r="H14" s="147"/>
      <c r="I14" s="148"/>
      <c r="J14" s="149"/>
      <c r="K14" s="144"/>
      <c r="L14" s="145"/>
      <c r="M14" s="145"/>
      <c r="N14" s="145"/>
      <c r="O14" s="145"/>
      <c r="P14" s="150"/>
    </row>
    <row r="15" spans="1:16" ht="40.15" customHeight="1">
      <c r="A15" s="24">
        <v>10</v>
      </c>
      <c r="B15" s="144"/>
      <c r="C15" s="145"/>
      <c r="D15" s="146"/>
      <c r="E15" s="147"/>
      <c r="F15" s="148"/>
      <c r="G15" s="149"/>
      <c r="H15" s="147"/>
      <c r="I15" s="148"/>
      <c r="J15" s="149"/>
      <c r="K15" s="144"/>
      <c r="L15" s="145"/>
      <c r="M15" s="145"/>
      <c r="N15" s="145"/>
      <c r="O15" s="145"/>
      <c r="P15" s="150"/>
    </row>
    <row r="16" spans="1:16" ht="40.15" customHeight="1">
      <c r="A16" s="24">
        <v>11</v>
      </c>
      <c r="B16" s="144"/>
      <c r="C16" s="145"/>
      <c r="D16" s="146"/>
      <c r="E16" s="147"/>
      <c r="F16" s="148"/>
      <c r="G16" s="149"/>
      <c r="H16" s="147"/>
      <c r="I16" s="148"/>
      <c r="J16" s="149"/>
      <c r="K16" s="144"/>
      <c r="L16" s="145"/>
      <c r="M16" s="145"/>
      <c r="N16" s="145"/>
      <c r="O16" s="145"/>
      <c r="P16" s="150"/>
    </row>
    <row r="17" spans="1:16" ht="40.15" customHeight="1">
      <c r="A17" s="24">
        <v>12</v>
      </c>
      <c r="B17" s="144"/>
      <c r="C17" s="145"/>
      <c r="D17" s="146"/>
      <c r="E17" s="147"/>
      <c r="F17" s="148"/>
      <c r="G17" s="149"/>
      <c r="H17" s="147"/>
      <c r="I17" s="148"/>
      <c r="J17" s="149"/>
      <c r="K17" s="144"/>
      <c r="L17" s="145"/>
      <c r="M17" s="145"/>
      <c r="N17" s="145"/>
      <c r="O17" s="145"/>
      <c r="P17" s="150"/>
    </row>
    <row r="18" spans="1:16" ht="40.15" customHeight="1">
      <c r="A18" s="24">
        <v>13</v>
      </c>
      <c r="B18" s="144"/>
      <c r="C18" s="145"/>
      <c r="D18" s="146"/>
      <c r="E18" s="147"/>
      <c r="F18" s="148"/>
      <c r="G18" s="149"/>
      <c r="H18" s="147"/>
      <c r="I18" s="148"/>
      <c r="J18" s="149"/>
      <c r="K18" s="144"/>
      <c r="L18" s="145"/>
      <c r="M18" s="145"/>
      <c r="N18" s="145"/>
      <c r="O18" s="145"/>
      <c r="P18" s="150"/>
    </row>
    <row r="19" spans="1:16" ht="40.15" customHeight="1" thickBot="1">
      <c r="A19" s="39">
        <v>14</v>
      </c>
      <c r="B19" s="151"/>
      <c r="C19" s="152"/>
      <c r="D19" s="153"/>
      <c r="E19" s="154"/>
      <c r="F19" s="155"/>
      <c r="G19" s="156"/>
      <c r="H19" s="154"/>
      <c r="I19" s="155"/>
      <c r="J19" s="156"/>
      <c r="K19" s="151"/>
      <c r="L19" s="152"/>
      <c r="M19" s="152"/>
      <c r="N19" s="152"/>
      <c r="O19" s="152"/>
      <c r="P19" s="157"/>
    </row>
    <row r="20" spans="1:16">
      <c r="A20" t="s">
        <v>113</v>
      </c>
    </row>
  </sheetData>
  <mergeCells count="65">
    <mergeCell ref="A1:P2"/>
    <mergeCell ref="B5:D5"/>
    <mergeCell ref="E5:G5"/>
    <mergeCell ref="H5:J5"/>
    <mergeCell ref="K5:P5"/>
    <mergeCell ref="B6:D6"/>
    <mergeCell ref="E6:G6"/>
    <mergeCell ref="H6:J6"/>
    <mergeCell ref="K6:P6"/>
    <mergeCell ref="B7:D7"/>
    <mergeCell ref="E7:G7"/>
    <mergeCell ref="H7:J7"/>
    <mergeCell ref="K7:P7"/>
    <mergeCell ref="B8:D8"/>
    <mergeCell ref="E8:G8"/>
    <mergeCell ref="H8:J8"/>
    <mergeCell ref="K8:P8"/>
    <mergeCell ref="B9:D9"/>
    <mergeCell ref="E9:G9"/>
    <mergeCell ref="H9:J9"/>
    <mergeCell ref="K9:P9"/>
    <mergeCell ref="B10:D10"/>
    <mergeCell ref="E10:G10"/>
    <mergeCell ref="H10:J10"/>
    <mergeCell ref="K10:P10"/>
    <mergeCell ref="B11:D11"/>
    <mergeCell ref="E11:G11"/>
    <mergeCell ref="H11:J11"/>
    <mergeCell ref="K11:P11"/>
    <mergeCell ref="B18:D18"/>
    <mergeCell ref="E18:G18"/>
    <mergeCell ref="H18:J18"/>
    <mergeCell ref="K18:P18"/>
    <mergeCell ref="B19:D19"/>
    <mergeCell ref="E19:G19"/>
    <mergeCell ref="H19:J19"/>
    <mergeCell ref="K19:P19"/>
    <mergeCell ref="K17:P17"/>
    <mergeCell ref="A4:D4"/>
    <mergeCell ref="E4:P4"/>
    <mergeCell ref="A3:D3"/>
    <mergeCell ref="E3:P3"/>
    <mergeCell ref="B17:D17"/>
    <mergeCell ref="E17:G17"/>
    <mergeCell ref="H17:J17"/>
    <mergeCell ref="B12:D12"/>
    <mergeCell ref="E12:G12"/>
    <mergeCell ref="H12:J12"/>
    <mergeCell ref="K12:P12"/>
    <mergeCell ref="B13:D13"/>
    <mergeCell ref="E13:G13"/>
    <mergeCell ref="H13:J13"/>
    <mergeCell ref="K13:P13"/>
    <mergeCell ref="B16:D16"/>
    <mergeCell ref="E16:G16"/>
    <mergeCell ref="H16:J16"/>
    <mergeCell ref="K16:P16"/>
    <mergeCell ref="B14:D14"/>
    <mergeCell ref="E14:G14"/>
    <mergeCell ref="H14:J14"/>
    <mergeCell ref="K14:P14"/>
    <mergeCell ref="B15:D15"/>
    <mergeCell ref="E15:G15"/>
    <mergeCell ref="H15:J15"/>
    <mergeCell ref="K15:P15"/>
  </mergeCells>
  <phoneticPr fontId="1" type="noConversion"/>
  <dataValidations count="1">
    <dataValidation type="list" allowBlank="1" showInputMessage="1" showErrorMessage="1" sqref="K6:P19">
      <formula1>"중급, 고급, 특급"</formula1>
    </dataValidation>
  </dataValidations>
  <pageMargins left="0.7" right="0.7" top="0.75" bottom="0.75" header="0.3" footer="0.3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40"/>
  <sheetViews>
    <sheetView view="pageBreakPreview" topLeftCell="A7" zoomScale="85" zoomScaleNormal="100" zoomScaleSheetLayoutView="85" workbookViewId="0">
      <selection activeCell="S46" sqref="S46"/>
    </sheetView>
  </sheetViews>
  <sheetFormatPr defaultRowHeight="16.5"/>
  <cols>
    <col min="1" max="16" width="4.875" customWidth="1"/>
  </cols>
  <sheetData>
    <row r="1" spans="1:16">
      <c r="A1" s="34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5"/>
    </row>
    <row r="2" spans="1:16" ht="17.25" thickBot="1">
      <c r="A2" s="30"/>
      <c r="P2" s="32"/>
    </row>
    <row r="3" spans="1:16" ht="16.5" customHeight="1">
      <c r="A3" s="80" t="s">
        <v>94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9"/>
    </row>
    <row r="4" spans="1:16" ht="16.5" customHeight="1">
      <c r="A4" s="160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2"/>
    </row>
    <row r="5" spans="1:16" ht="17.25" customHeight="1" thickBot="1">
      <c r="A5" s="16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5"/>
    </row>
    <row r="6" spans="1:16" ht="19.899999999999999" customHeight="1">
      <c r="A6" s="34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5"/>
    </row>
    <row r="7" spans="1:16" ht="19.899999999999999" customHeight="1">
      <c r="A7" s="30"/>
      <c r="P7" s="32"/>
    </row>
    <row r="8" spans="1:16" ht="19.899999999999999" customHeight="1">
      <c r="A8" s="30"/>
      <c r="P8" s="32"/>
    </row>
    <row r="9" spans="1:16" ht="19.899999999999999" customHeight="1">
      <c r="A9" s="30"/>
      <c r="P9" s="32"/>
    </row>
    <row r="10" spans="1:16" ht="19.899999999999999" customHeight="1">
      <c r="A10" s="30"/>
      <c r="P10" s="32"/>
    </row>
    <row r="11" spans="1:16" ht="19.899999999999999" customHeight="1">
      <c r="A11" s="30"/>
      <c r="P11" s="32"/>
    </row>
    <row r="12" spans="1:16" ht="19.899999999999999" customHeight="1">
      <c r="A12" s="30"/>
      <c r="P12" s="32"/>
    </row>
    <row r="13" spans="1:16" ht="19.899999999999999" customHeight="1">
      <c r="A13" s="30"/>
      <c r="P13" s="32"/>
    </row>
    <row r="14" spans="1:16" ht="19.899999999999999" customHeight="1">
      <c r="A14" s="30"/>
      <c r="P14" s="32"/>
    </row>
    <row r="15" spans="1:16" ht="19.899999999999999" customHeight="1">
      <c r="A15" s="30"/>
      <c r="P15" s="32"/>
    </row>
    <row r="16" spans="1:16" ht="19.899999999999999" customHeight="1">
      <c r="A16" s="30"/>
      <c r="P16" s="32"/>
    </row>
    <row r="17" spans="1:17" ht="19.899999999999999" customHeight="1">
      <c r="A17" s="30"/>
      <c r="P17" s="32"/>
    </row>
    <row r="18" spans="1:17" ht="19.899999999999999" customHeight="1">
      <c r="A18" s="30"/>
      <c r="P18" s="32"/>
    </row>
    <row r="19" spans="1:17" ht="19.899999999999999" customHeight="1">
      <c r="A19" s="30"/>
      <c r="P19" s="32"/>
    </row>
    <row r="20" spans="1:17" ht="19.899999999999999" customHeight="1">
      <c r="A20" s="30"/>
      <c r="P20" s="32"/>
    </row>
    <row r="21" spans="1:17" ht="19.899999999999999" customHeight="1">
      <c r="A21" s="30"/>
      <c r="P21" s="32"/>
      <c r="Q21" s="31"/>
    </row>
    <row r="22" spans="1:17" ht="19.899999999999999" customHeight="1">
      <c r="A22" s="30"/>
      <c r="P22" s="32"/>
      <c r="Q22" s="31"/>
    </row>
    <row r="23" spans="1:17" ht="19.899999999999999" customHeight="1">
      <c r="A23" s="30"/>
      <c r="P23" s="32"/>
      <c r="Q23" s="31"/>
    </row>
    <row r="24" spans="1:17" ht="19.899999999999999" customHeight="1">
      <c r="A24" s="30"/>
      <c r="P24" s="32"/>
      <c r="Q24" s="31"/>
    </row>
    <row r="25" spans="1:17" ht="19.899999999999999" customHeight="1">
      <c r="A25" s="30"/>
      <c r="P25" s="32"/>
      <c r="Q25" s="31"/>
    </row>
    <row r="26" spans="1:17" ht="19.899999999999999" customHeight="1">
      <c r="A26" s="30"/>
      <c r="P26" s="32"/>
      <c r="Q26" s="31"/>
    </row>
    <row r="27" spans="1:17" ht="19.899999999999999" customHeight="1">
      <c r="A27" s="30"/>
      <c r="P27" s="32"/>
      <c r="Q27" s="31"/>
    </row>
    <row r="28" spans="1:17" ht="19.899999999999999" customHeight="1">
      <c r="A28" s="30"/>
      <c r="P28" s="32"/>
      <c r="Q28" s="31"/>
    </row>
    <row r="29" spans="1:17" ht="19.899999999999999" customHeight="1">
      <c r="A29" s="30"/>
      <c r="P29" s="32"/>
      <c r="Q29" s="31"/>
    </row>
    <row r="30" spans="1:17" ht="19.899999999999999" customHeight="1">
      <c r="A30" s="30"/>
      <c r="P30" s="32"/>
      <c r="Q30" s="31"/>
    </row>
    <row r="31" spans="1:17" ht="19.899999999999999" customHeight="1">
      <c r="A31" s="30"/>
      <c r="P31" s="32"/>
      <c r="Q31" s="31"/>
    </row>
    <row r="32" spans="1:17" ht="19.899999999999999" customHeight="1">
      <c r="A32" s="30"/>
      <c r="P32" s="32"/>
      <c r="Q32" s="31"/>
    </row>
    <row r="33" spans="1:17" ht="19.899999999999999" customHeight="1">
      <c r="A33" s="30"/>
      <c r="P33" s="32"/>
      <c r="Q33" s="31"/>
    </row>
    <row r="34" spans="1:17" ht="19.899999999999999" customHeight="1">
      <c r="A34" s="30"/>
      <c r="P34" s="32"/>
      <c r="Q34" s="31"/>
    </row>
    <row r="35" spans="1:17" ht="19.899999999999999" customHeight="1">
      <c r="A35" s="30"/>
      <c r="P35" s="32"/>
      <c r="Q35" s="31"/>
    </row>
    <row r="36" spans="1:17" ht="19.899999999999999" customHeight="1">
      <c r="A36" s="30"/>
      <c r="P36" s="32"/>
    </row>
    <row r="37" spans="1:17" ht="19.899999999999999" customHeight="1">
      <c r="A37" s="30"/>
      <c r="P37" s="32"/>
    </row>
    <row r="38" spans="1:17" ht="19.899999999999999" customHeight="1">
      <c r="A38" s="30"/>
      <c r="P38" s="32"/>
    </row>
    <row r="39" spans="1:17" ht="19.899999999999999" customHeight="1" thickBot="1">
      <c r="A39" s="29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3"/>
    </row>
    <row r="40" spans="1:17">
      <c r="A40" t="s">
        <v>114</v>
      </c>
    </row>
  </sheetData>
  <mergeCells count="1">
    <mergeCell ref="A3:P5"/>
  </mergeCells>
  <phoneticPr fontId="1" type="noConversion"/>
  <pageMargins left="0.7" right="0.7" top="0.75" bottom="0.75" header="0.3" footer="0.3"/>
  <pageSetup paperSize="9" scale="95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21"/>
  <sheetViews>
    <sheetView view="pageBreakPreview" topLeftCell="A10" zoomScale="85" zoomScaleNormal="100" zoomScaleSheetLayoutView="85" workbookViewId="0">
      <selection activeCell="L21" sqref="L21"/>
    </sheetView>
  </sheetViews>
  <sheetFormatPr defaultRowHeight="16.5"/>
  <cols>
    <col min="1" max="11" width="4.875" customWidth="1"/>
    <col min="12" max="12" width="6.125" customWidth="1"/>
    <col min="13" max="16" width="4.875" customWidth="1"/>
    <col min="17" max="17" width="6" customWidth="1"/>
    <col min="18" max="21" width="4.875" customWidth="1"/>
  </cols>
  <sheetData>
    <row r="1" spans="1:21" ht="16.5" customHeight="1">
      <c r="A1" s="135" t="s">
        <v>95</v>
      </c>
      <c r="B1" s="180"/>
      <c r="C1" s="180"/>
      <c r="D1" s="180"/>
      <c r="E1" s="180"/>
      <c r="F1" s="180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2"/>
    </row>
    <row r="2" spans="1:21" ht="53.25" customHeight="1" thickBot="1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5"/>
    </row>
    <row r="3" spans="1:21" ht="53.25" customHeight="1">
      <c r="A3" s="89" t="s">
        <v>0</v>
      </c>
      <c r="B3" s="78"/>
      <c r="C3" s="78"/>
      <c r="D3" s="78"/>
      <c r="E3" s="78"/>
      <c r="F3" s="78"/>
      <c r="G3" s="90"/>
      <c r="H3" s="90"/>
      <c r="I3" s="90"/>
      <c r="J3" s="74"/>
      <c r="K3" s="75"/>
      <c r="L3" s="75"/>
      <c r="M3" s="75"/>
      <c r="N3" s="75"/>
      <c r="O3" s="75"/>
      <c r="P3" s="75"/>
      <c r="Q3" s="75"/>
      <c r="R3" s="75"/>
      <c r="S3" s="75"/>
      <c r="T3" s="75"/>
      <c r="U3" s="76"/>
    </row>
    <row r="4" spans="1:21" ht="40.9" customHeight="1">
      <c r="A4" s="181" t="s">
        <v>96</v>
      </c>
      <c r="B4" s="57"/>
      <c r="C4" s="182" t="s">
        <v>97</v>
      </c>
      <c r="D4" s="183"/>
      <c r="E4" s="183"/>
      <c r="F4" s="184"/>
      <c r="G4" s="139" t="s">
        <v>98</v>
      </c>
      <c r="H4" s="139"/>
      <c r="I4" s="139"/>
      <c r="J4" s="140" t="s">
        <v>99</v>
      </c>
      <c r="K4" s="141"/>
      <c r="L4" s="141"/>
      <c r="M4" s="140" t="s">
        <v>100</v>
      </c>
      <c r="N4" s="141"/>
      <c r="O4" s="141"/>
      <c r="P4" s="139" t="s">
        <v>101</v>
      </c>
      <c r="Q4" s="142"/>
      <c r="R4" s="142"/>
      <c r="S4" s="142"/>
      <c r="T4" s="142"/>
      <c r="U4" s="143"/>
    </row>
    <row r="5" spans="1:21" ht="49.9" customHeight="1">
      <c r="A5" s="166" t="s">
        <v>102</v>
      </c>
      <c r="B5" s="167"/>
      <c r="C5" s="172"/>
      <c r="D5" s="173"/>
      <c r="E5" s="173"/>
      <c r="F5" s="174"/>
      <c r="G5" s="144"/>
      <c r="H5" s="145"/>
      <c r="I5" s="146"/>
      <c r="J5" s="144"/>
      <c r="K5" s="145"/>
      <c r="L5" s="146"/>
      <c r="M5" s="147"/>
      <c r="N5" s="148"/>
      <c r="O5" s="149"/>
      <c r="P5" s="144"/>
      <c r="Q5" s="145"/>
      <c r="R5" s="145"/>
      <c r="S5" s="145"/>
      <c r="T5" s="145"/>
      <c r="U5" s="150"/>
    </row>
    <row r="6" spans="1:21" ht="49.9" customHeight="1">
      <c r="A6" s="168"/>
      <c r="B6" s="169"/>
      <c r="C6" s="172"/>
      <c r="D6" s="173"/>
      <c r="E6" s="173"/>
      <c r="F6" s="174"/>
      <c r="G6" s="144"/>
      <c r="H6" s="145"/>
      <c r="I6" s="146"/>
      <c r="J6" s="144"/>
      <c r="K6" s="145"/>
      <c r="L6" s="146"/>
      <c r="M6" s="147"/>
      <c r="N6" s="148"/>
      <c r="O6" s="149"/>
      <c r="P6" s="144"/>
      <c r="Q6" s="145"/>
      <c r="R6" s="145"/>
      <c r="S6" s="145"/>
      <c r="T6" s="145"/>
      <c r="U6" s="150"/>
    </row>
    <row r="7" spans="1:21" ht="49.9" customHeight="1">
      <c r="A7" s="168"/>
      <c r="B7" s="169"/>
      <c r="C7" s="172"/>
      <c r="D7" s="173"/>
      <c r="E7" s="173"/>
      <c r="F7" s="174"/>
      <c r="G7" s="144"/>
      <c r="H7" s="145"/>
      <c r="I7" s="146"/>
      <c r="J7" s="144"/>
      <c r="K7" s="145"/>
      <c r="L7" s="146"/>
      <c r="M7" s="147"/>
      <c r="N7" s="148"/>
      <c r="O7" s="149"/>
      <c r="P7" s="144"/>
      <c r="Q7" s="145"/>
      <c r="R7" s="145"/>
      <c r="S7" s="145"/>
      <c r="T7" s="145"/>
      <c r="U7" s="150"/>
    </row>
    <row r="8" spans="1:21" ht="49.9" customHeight="1">
      <c r="A8" s="170"/>
      <c r="B8" s="171"/>
      <c r="C8" s="172"/>
      <c r="D8" s="173"/>
      <c r="E8" s="173"/>
      <c r="F8" s="174"/>
      <c r="G8" s="144"/>
      <c r="H8" s="145"/>
      <c r="I8" s="146"/>
      <c r="J8" s="144"/>
      <c r="K8" s="145"/>
      <c r="L8" s="146"/>
      <c r="M8" s="147"/>
      <c r="N8" s="148"/>
      <c r="O8" s="149"/>
      <c r="P8" s="144"/>
      <c r="Q8" s="145"/>
      <c r="R8" s="145"/>
      <c r="S8" s="145"/>
      <c r="T8" s="145"/>
      <c r="U8" s="150"/>
    </row>
    <row r="9" spans="1:21" ht="49.9" customHeight="1">
      <c r="A9" s="166" t="s">
        <v>103</v>
      </c>
      <c r="B9" s="167"/>
      <c r="C9" s="172"/>
      <c r="D9" s="173"/>
      <c r="E9" s="173"/>
      <c r="F9" s="174"/>
      <c r="G9" s="144"/>
      <c r="H9" s="145"/>
      <c r="I9" s="146"/>
      <c r="J9" s="144"/>
      <c r="K9" s="145"/>
      <c r="L9" s="146"/>
      <c r="M9" s="147"/>
      <c r="N9" s="148"/>
      <c r="O9" s="149"/>
      <c r="P9" s="144"/>
      <c r="Q9" s="145"/>
      <c r="R9" s="145"/>
      <c r="S9" s="145"/>
      <c r="T9" s="145"/>
      <c r="U9" s="150"/>
    </row>
    <row r="10" spans="1:21" ht="49.9" customHeight="1">
      <c r="A10" s="168"/>
      <c r="B10" s="169"/>
      <c r="C10" s="172"/>
      <c r="D10" s="173"/>
      <c r="E10" s="173"/>
      <c r="F10" s="174"/>
      <c r="G10" s="144"/>
      <c r="H10" s="145"/>
      <c r="I10" s="146"/>
      <c r="J10" s="144"/>
      <c r="K10" s="145"/>
      <c r="L10" s="146"/>
      <c r="M10" s="147"/>
      <c r="N10" s="148"/>
      <c r="O10" s="149"/>
      <c r="P10" s="144"/>
      <c r="Q10" s="145"/>
      <c r="R10" s="145"/>
      <c r="S10" s="145"/>
      <c r="T10" s="145"/>
      <c r="U10" s="150"/>
    </row>
    <row r="11" spans="1:21" ht="49.9" customHeight="1">
      <c r="A11" s="168"/>
      <c r="B11" s="169"/>
      <c r="C11" s="172"/>
      <c r="D11" s="173"/>
      <c r="E11" s="173"/>
      <c r="F11" s="174"/>
      <c r="G11" s="144"/>
      <c r="H11" s="145"/>
      <c r="I11" s="146"/>
      <c r="J11" s="144"/>
      <c r="K11" s="145"/>
      <c r="L11" s="146"/>
      <c r="M11" s="147"/>
      <c r="N11" s="148"/>
      <c r="O11" s="149"/>
      <c r="P11" s="144"/>
      <c r="Q11" s="145"/>
      <c r="R11" s="145"/>
      <c r="S11" s="145"/>
      <c r="T11" s="145"/>
      <c r="U11" s="150"/>
    </row>
    <row r="12" spans="1:21" ht="49.9" customHeight="1">
      <c r="A12" s="170"/>
      <c r="B12" s="171"/>
      <c r="C12" s="172"/>
      <c r="D12" s="173"/>
      <c r="E12" s="173"/>
      <c r="F12" s="174"/>
      <c r="G12" s="144"/>
      <c r="H12" s="145"/>
      <c r="I12" s="146"/>
      <c r="J12" s="144"/>
      <c r="K12" s="145"/>
      <c r="L12" s="146"/>
      <c r="M12" s="147"/>
      <c r="N12" s="148"/>
      <c r="O12" s="149"/>
      <c r="P12" s="144"/>
      <c r="Q12" s="145"/>
      <c r="R12" s="145"/>
      <c r="S12" s="145"/>
      <c r="T12" s="145"/>
      <c r="U12" s="150"/>
    </row>
    <row r="13" spans="1:21" ht="49.9" customHeight="1">
      <c r="A13" s="166" t="s">
        <v>104</v>
      </c>
      <c r="B13" s="167"/>
      <c r="C13" s="172"/>
      <c r="D13" s="173"/>
      <c r="E13" s="173"/>
      <c r="F13" s="174"/>
      <c r="G13" s="144"/>
      <c r="H13" s="145"/>
      <c r="I13" s="146"/>
      <c r="J13" s="144"/>
      <c r="K13" s="145"/>
      <c r="L13" s="146"/>
      <c r="M13" s="147"/>
      <c r="N13" s="148"/>
      <c r="O13" s="149"/>
      <c r="P13" s="144"/>
      <c r="Q13" s="145"/>
      <c r="R13" s="145"/>
      <c r="S13" s="145"/>
      <c r="T13" s="145"/>
      <c r="U13" s="150"/>
    </row>
    <row r="14" spans="1:21" ht="49.9" customHeight="1">
      <c r="A14" s="168"/>
      <c r="B14" s="169"/>
      <c r="C14" s="172"/>
      <c r="D14" s="173"/>
      <c r="E14" s="173"/>
      <c r="F14" s="174"/>
      <c r="G14" s="144"/>
      <c r="H14" s="145"/>
      <c r="I14" s="146"/>
      <c r="J14" s="144"/>
      <c r="K14" s="145"/>
      <c r="L14" s="146"/>
      <c r="M14" s="147"/>
      <c r="N14" s="148"/>
      <c r="O14" s="149"/>
      <c r="P14" s="144"/>
      <c r="Q14" s="145"/>
      <c r="R14" s="145"/>
      <c r="S14" s="145"/>
      <c r="T14" s="145"/>
      <c r="U14" s="150"/>
    </row>
    <row r="15" spans="1:21" ht="49.9" customHeight="1">
      <c r="A15" s="168"/>
      <c r="B15" s="169"/>
      <c r="C15" s="172"/>
      <c r="D15" s="173"/>
      <c r="E15" s="173"/>
      <c r="F15" s="174"/>
      <c r="G15" s="144"/>
      <c r="H15" s="145"/>
      <c r="I15" s="146"/>
      <c r="J15" s="144"/>
      <c r="K15" s="145"/>
      <c r="L15" s="146"/>
      <c r="M15" s="147"/>
      <c r="N15" s="148"/>
      <c r="O15" s="149"/>
      <c r="P15" s="144"/>
      <c r="Q15" s="145"/>
      <c r="R15" s="145"/>
      <c r="S15" s="145"/>
      <c r="T15" s="145"/>
      <c r="U15" s="150"/>
    </row>
    <row r="16" spans="1:21" ht="49.9" customHeight="1">
      <c r="A16" s="170"/>
      <c r="B16" s="171"/>
      <c r="C16" s="172"/>
      <c r="D16" s="173"/>
      <c r="E16" s="173"/>
      <c r="F16" s="174"/>
      <c r="G16" s="144"/>
      <c r="H16" s="145"/>
      <c r="I16" s="146"/>
      <c r="J16" s="144"/>
      <c r="K16" s="145"/>
      <c r="L16" s="146"/>
      <c r="M16" s="147"/>
      <c r="N16" s="148"/>
      <c r="O16" s="149"/>
      <c r="P16" s="144"/>
      <c r="Q16" s="145"/>
      <c r="R16" s="145"/>
      <c r="S16" s="145"/>
      <c r="T16" s="145"/>
      <c r="U16" s="150"/>
    </row>
    <row r="17" spans="1:21" ht="49.9" customHeight="1">
      <c r="A17" s="166" t="s">
        <v>105</v>
      </c>
      <c r="B17" s="167"/>
      <c r="C17" s="172"/>
      <c r="D17" s="173"/>
      <c r="E17" s="173"/>
      <c r="F17" s="174"/>
      <c r="G17" s="144"/>
      <c r="H17" s="145"/>
      <c r="I17" s="146"/>
      <c r="J17" s="144"/>
      <c r="K17" s="145"/>
      <c r="L17" s="146"/>
      <c r="M17" s="147"/>
      <c r="N17" s="148"/>
      <c r="O17" s="149"/>
      <c r="P17" s="144"/>
      <c r="Q17" s="145"/>
      <c r="R17" s="145"/>
      <c r="S17" s="145"/>
      <c r="T17" s="145"/>
      <c r="U17" s="150"/>
    </row>
    <row r="18" spans="1:21" ht="49.9" customHeight="1">
      <c r="A18" s="168"/>
      <c r="B18" s="169"/>
      <c r="C18" s="172"/>
      <c r="D18" s="173"/>
      <c r="E18" s="173"/>
      <c r="F18" s="174"/>
      <c r="G18" s="144"/>
      <c r="H18" s="145"/>
      <c r="I18" s="146"/>
      <c r="J18" s="144"/>
      <c r="K18" s="145"/>
      <c r="L18" s="146"/>
      <c r="M18" s="147"/>
      <c r="N18" s="148"/>
      <c r="O18" s="149"/>
      <c r="P18" s="144"/>
      <c r="Q18" s="145"/>
      <c r="R18" s="145"/>
      <c r="S18" s="145"/>
      <c r="T18" s="145"/>
      <c r="U18" s="150"/>
    </row>
    <row r="19" spans="1:21" ht="49.9" customHeight="1">
      <c r="A19" s="168"/>
      <c r="B19" s="169"/>
      <c r="C19" s="172"/>
      <c r="D19" s="173"/>
      <c r="E19" s="173"/>
      <c r="F19" s="174"/>
      <c r="G19" s="144"/>
      <c r="H19" s="145"/>
      <c r="I19" s="146"/>
      <c r="J19" s="144"/>
      <c r="K19" s="145"/>
      <c r="L19" s="146"/>
      <c r="M19" s="147"/>
      <c r="N19" s="148"/>
      <c r="O19" s="149"/>
      <c r="P19" s="144"/>
      <c r="Q19" s="145"/>
      <c r="R19" s="145"/>
      <c r="S19" s="145"/>
      <c r="T19" s="145"/>
      <c r="U19" s="150"/>
    </row>
    <row r="20" spans="1:21" ht="49.9" customHeight="1" thickBot="1">
      <c r="A20" s="175"/>
      <c r="B20" s="176"/>
      <c r="C20" s="177"/>
      <c r="D20" s="178"/>
      <c r="E20" s="178"/>
      <c r="F20" s="179"/>
      <c r="G20" s="151"/>
      <c r="H20" s="152"/>
      <c r="I20" s="153"/>
      <c r="J20" s="151"/>
      <c r="K20" s="152"/>
      <c r="L20" s="153"/>
      <c r="M20" s="154"/>
      <c r="N20" s="155"/>
      <c r="O20" s="156"/>
      <c r="P20" s="151"/>
      <c r="Q20" s="152"/>
      <c r="R20" s="152"/>
      <c r="S20" s="152"/>
      <c r="T20" s="152"/>
      <c r="U20" s="157"/>
    </row>
    <row r="21" spans="1:21">
      <c r="A21" t="s">
        <v>115</v>
      </c>
    </row>
  </sheetData>
  <mergeCells count="93">
    <mergeCell ref="M16:O16"/>
    <mergeCell ref="P16:U16"/>
    <mergeCell ref="M5:O5"/>
    <mergeCell ref="P5:U5"/>
    <mergeCell ref="A1:U2"/>
    <mergeCell ref="A3:I3"/>
    <mergeCell ref="J3:U3"/>
    <mergeCell ref="G4:I4"/>
    <mergeCell ref="J4:L4"/>
    <mergeCell ref="M4:O4"/>
    <mergeCell ref="P4:U4"/>
    <mergeCell ref="A4:B4"/>
    <mergeCell ref="C4:F4"/>
    <mergeCell ref="C5:F5"/>
    <mergeCell ref="G5:I5"/>
    <mergeCell ref="J5:L5"/>
    <mergeCell ref="G12:I12"/>
    <mergeCell ref="J12:L12"/>
    <mergeCell ref="M12:O12"/>
    <mergeCell ref="P12:U12"/>
    <mergeCell ref="M15:O15"/>
    <mergeCell ref="P15:U15"/>
    <mergeCell ref="P20:U20"/>
    <mergeCell ref="P17:U17"/>
    <mergeCell ref="J10:L10"/>
    <mergeCell ref="M10:O10"/>
    <mergeCell ref="P10:U10"/>
    <mergeCell ref="P19:U19"/>
    <mergeCell ref="J13:L13"/>
    <mergeCell ref="M13:O13"/>
    <mergeCell ref="P13:U13"/>
    <mergeCell ref="P18:U18"/>
    <mergeCell ref="J11:L11"/>
    <mergeCell ref="J15:L15"/>
    <mergeCell ref="J20:L20"/>
    <mergeCell ref="M11:O11"/>
    <mergeCell ref="P11:U11"/>
    <mergeCell ref="J16:L16"/>
    <mergeCell ref="A17:B20"/>
    <mergeCell ref="C19:F19"/>
    <mergeCell ref="G19:I19"/>
    <mergeCell ref="J19:L19"/>
    <mergeCell ref="M19:O19"/>
    <mergeCell ref="G17:I17"/>
    <mergeCell ref="J17:L17"/>
    <mergeCell ref="M17:O17"/>
    <mergeCell ref="C18:F18"/>
    <mergeCell ref="G18:I18"/>
    <mergeCell ref="J18:L18"/>
    <mergeCell ref="M18:O18"/>
    <mergeCell ref="M20:O20"/>
    <mergeCell ref="C17:F17"/>
    <mergeCell ref="C20:F20"/>
    <mergeCell ref="G20:I20"/>
    <mergeCell ref="G6:I6"/>
    <mergeCell ref="J6:L6"/>
    <mergeCell ref="M6:O6"/>
    <mergeCell ref="P6:U6"/>
    <mergeCell ref="J14:L14"/>
    <mergeCell ref="M14:O14"/>
    <mergeCell ref="P14:U14"/>
    <mergeCell ref="G8:I8"/>
    <mergeCell ref="J8:L8"/>
    <mergeCell ref="M8:O8"/>
    <mergeCell ref="P8:U8"/>
    <mergeCell ref="G10:I10"/>
    <mergeCell ref="G9:I9"/>
    <mergeCell ref="J9:L9"/>
    <mergeCell ref="M9:O9"/>
    <mergeCell ref="P9:U9"/>
    <mergeCell ref="G7:I7"/>
    <mergeCell ref="J7:L7"/>
    <mergeCell ref="M7:O7"/>
    <mergeCell ref="P7:U7"/>
    <mergeCell ref="A13:B16"/>
    <mergeCell ref="C14:F14"/>
    <mergeCell ref="G14:I14"/>
    <mergeCell ref="G16:I16"/>
    <mergeCell ref="C13:F13"/>
    <mergeCell ref="G13:I13"/>
    <mergeCell ref="G11:I11"/>
    <mergeCell ref="G15:I15"/>
    <mergeCell ref="C15:F15"/>
    <mergeCell ref="C16:F16"/>
    <mergeCell ref="C11:F11"/>
    <mergeCell ref="C12:F12"/>
    <mergeCell ref="A9:B12"/>
    <mergeCell ref="C10:F10"/>
    <mergeCell ref="C8:F8"/>
    <mergeCell ref="C6:F6"/>
    <mergeCell ref="C9:F9"/>
    <mergeCell ref="C7:F7"/>
    <mergeCell ref="A5:B8"/>
  </mergeCells>
  <phoneticPr fontId="1" type="noConversion"/>
  <pageMargins left="0.7" right="0.7" top="0.75" bottom="0.75" header="0.3" footer="0.3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33"/>
  <sheetViews>
    <sheetView view="pageBreakPreview" zoomScaleNormal="100" zoomScaleSheetLayoutView="100" workbookViewId="0">
      <selection activeCell="X29" sqref="X29"/>
    </sheetView>
  </sheetViews>
  <sheetFormatPr defaultRowHeight="16.5"/>
  <cols>
    <col min="1" max="16" width="4.875" customWidth="1"/>
  </cols>
  <sheetData>
    <row r="1" spans="1:16">
      <c r="A1" s="34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5"/>
    </row>
    <row r="2" spans="1:16" ht="17.25" thickBot="1">
      <c r="A2" s="30"/>
      <c r="P2" s="32"/>
    </row>
    <row r="3" spans="1:16" ht="16.5" customHeight="1">
      <c r="A3" s="80" t="s">
        <v>107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9"/>
    </row>
    <row r="4" spans="1:16" ht="16.5" customHeight="1">
      <c r="A4" s="160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2"/>
    </row>
    <row r="5" spans="1:16" ht="17.25" customHeight="1" thickBot="1">
      <c r="A5" s="16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5"/>
    </row>
    <row r="6" spans="1:16">
      <c r="A6" s="30"/>
      <c r="P6" s="32"/>
    </row>
    <row r="7" spans="1:16">
      <c r="A7" s="30"/>
      <c r="P7" s="32"/>
    </row>
    <row r="8" spans="1:16" ht="16.5" customHeight="1">
      <c r="A8" s="30"/>
      <c r="B8" s="185" t="s">
        <v>108</v>
      </c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32"/>
    </row>
    <row r="9" spans="1:16" ht="16.5" customHeight="1">
      <c r="A9" s="30"/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5"/>
      <c r="N9" s="185"/>
      <c r="O9" s="185"/>
      <c r="P9" s="32"/>
    </row>
    <row r="10" spans="1:16" ht="16.5" customHeight="1">
      <c r="A10" s="30"/>
      <c r="B10" s="185"/>
      <c r="C10" s="185"/>
      <c r="D10" s="185"/>
      <c r="E10" s="185"/>
      <c r="F10" s="185"/>
      <c r="G10" s="185"/>
      <c r="H10" s="185"/>
      <c r="I10" s="185"/>
      <c r="J10" s="185"/>
      <c r="K10" s="185"/>
      <c r="L10" s="185"/>
      <c r="M10" s="185"/>
      <c r="N10" s="185"/>
      <c r="O10" s="185"/>
      <c r="P10" s="32"/>
    </row>
    <row r="11" spans="1:16" ht="16.5" customHeight="1">
      <c r="A11" s="30"/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32"/>
    </row>
    <row r="12" spans="1:16" ht="16.5" customHeight="1">
      <c r="A12" s="30"/>
      <c r="B12" s="185"/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32"/>
    </row>
    <row r="13" spans="1:16" ht="16.5" customHeight="1">
      <c r="A13" s="30"/>
      <c r="B13" s="185"/>
      <c r="C13" s="185"/>
      <c r="D13" s="185"/>
      <c r="E13" s="185"/>
      <c r="F13" s="185"/>
      <c r="G13" s="185"/>
      <c r="H13" s="185"/>
      <c r="I13" s="185"/>
      <c r="J13" s="185"/>
      <c r="K13" s="185"/>
      <c r="L13" s="185"/>
      <c r="M13" s="185"/>
      <c r="N13" s="185"/>
      <c r="O13" s="185"/>
      <c r="P13" s="32"/>
    </row>
    <row r="14" spans="1:16" ht="16.5" customHeight="1">
      <c r="A14" s="30"/>
      <c r="B14" s="185"/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185"/>
      <c r="N14" s="185"/>
      <c r="O14" s="185"/>
      <c r="P14" s="32"/>
    </row>
    <row r="15" spans="1:16" ht="16.5" customHeight="1">
      <c r="A15" s="30"/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32"/>
    </row>
    <row r="16" spans="1:16" ht="16.5" customHeight="1">
      <c r="A16" s="30"/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32"/>
    </row>
    <row r="17" spans="1:17" ht="16.5" customHeight="1">
      <c r="A17" s="30"/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32"/>
    </row>
    <row r="18" spans="1:17" ht="16.5" customHeight="1">
      <c r="A18" s="30"/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32"/>
    </row>
    <row r="19" spans="1:17" ht="16.5" customHeight="1">
      <c r="A19" s="30"/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32"/>
    </row>
    <row r="20" spans="1:17" ht="16.5" customHeight="1">
      <c r="A20" s="30"/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32"/>
    </row>
    <row r="21" spans="1:17" ht="16.5" customHeight="1">
      <c r="A21" s="30"/>
      <c r="B21" s="185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185"/>
      <c r="O21" s="185"/>
      <c r="P21" s="40"/>
      <c r="Q21" s="31"/>
    </row>
    <row r="22" spans="1:17" ht="16.5" customHeight="1">
      <c r="A22" s="30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0"/>
      <c r="Q22" s="31"/>
    </row>
    <row r="23" spans="1:17" ht="16.5" customHeight="1">
      <c r="A23" s="30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0"/>
      <c r="Q23" s="31"/>
    </row>
    <row r="24" spans="1:17" ht="16.5" customHeight="1">
      <c r="A24" s="30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0"/>
      <c r="Q24" s="31"/>
    </row>
    <row r="25" spans="1:17" ht="16.5" customHeight="1">
      <c r="A25" s="30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0"/>
      <c r="Q25" s="31"/>
    </row>
    <row r="26" spans="1:17" ht="16.5" customHeight="1">
      <c r="A26" s="3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0"/>
      <c r="Q26" s="31"/>
    </row>
    <row r="27" spans="1:17" ht="16.5" customHeight="1">
      <c r="A27" s="30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0"/>
      <c r="Q27" s="31"/>
    </row>
    <row r="28" spans="1:17" ht="16.5" customHeight="1">
      <c r="A28" s="30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0"/>
      <c r="Q28" s="31"/>
    </row>
    <row r="29" spans="1:17" ht="17.25" thickBot="1">
      <c r="A29" s="30"/>
      <c r="M29" s="42"/>
      <c r="N29" s="43"/>
      <c r="O29" s="43"/>
      <c r="P29" s="44"/>
      <c r="Q29" s="31"/>
    </row>
    <row r="30" spans="1:17" ht="16.5" customHeight="1">
      <c r="A30" s="30"/>
      <c r="B30" s="94">
        <v>2025</v>
      </c>
      <c r="C30" s="95"/>
      <c r="D30" s="95"/>
      <c r="E30" s="33" t="s">
        <v>13</v>
      </c>
      <c r="F30" s="95"/>
      <c r="G30" s="95"/>
      <c r="H30" s="27" t="s">
        <v>14</v>
      </c>
      <c r="I30" s="95"/>
      <c r="J30" s="95"/>
      <c r="K30" s="45" t="s">
        <v>25</v>
      </c>
      <c r="M30" s="186" t="s">
        <v>109</v>
      </c>
      <c r="N30" s="189"/>
      <c r="O30" s="190"/>
      <c r="P30" s="191"/>
    </row>
    <row r="31" spans="1:17">
      <c r="A31" s="30"/>
      <c r="B31" s="69" t="s">
        <v>27</v>
      </c>
      <c r="C31" s="58"/>
      <c r="D31" s="57"/>
      <c r="E31" s="69"/>
      <c r="F31" s="58"/>
      <c r="G31" s="58"/>
      <c r="H31" s="58"/>
      <c r="I31" s="58"/>
      <c r="J31" s="58"/>
      <c r="K31" s="57"/>
      <c r="M31" s="187"/>
      <c r="N31" s="192"/>
      <c r="O31" s="193"/>
      <c r="P31" s="194"/>
    </row>
    <row r="32" spans="1:17">
      <c r="A32" s="30"/>
      <c r="B32" s="69" t="s">
        <v>110</v>
      </c>
      <c r="C32" s="58"/>
      <c r="D32" s="57"/>
      <c r="E32" s="69"/>
      <c r="F32" s="58"/>
      <c r="G32" s="58"/>
      <c r="H32" s="58"/>
      <c r="I32" s="58"/>
      <c r="J32" s="58"/>
      <c r="K32" s="57"/>
      <c r="M32" s="187"/>
      <c r="N32" s="192"/>
      <c r="O32" s="193"/>
      <c r="P32" s="194"/>
    </row>
    <row r="33" spans="1:16" ht="17.25" thickBot="1">
      <c r="A33" s="29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188"/>
      <c r="N33" s="195"/>
      <c r="O33" s="196"/>
      <c r="P33" s="197"/>
    </row>
  </sheetData>
  <mergeCells count="11">
    <mergeCell ref="E32:K32"/>
    <mergeCell ref="A3:P5"/>
    <mergeCell ref="B8:O21"/>
    <mergeCell ref="B30:D30"/>
    <mergeCell ref="F30:G30"/>
    <mergeCell ref="I30:J30"/>
    <mergeCell ref="M30:M33"/>
    <mergeCell ref="N30:P33"/>
    <mergeCell ref="B31:D31"/>
    <mergeCell ref="E31:K31"/>
    <mergeCell ref="B32:D3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Q37"/>
  <sheetViews>
    <sheetView view="pageBreakPreview" topLeftCell="A4" zoomScaleNormal="100" zoomScaleSheetLayoutView="100" workbookViewId="0">
      <selection activeCell="U34" sqref="U34"/>
    </sheetView>
  </sheetViews>
  <sheetFormatPr defaultRowHeight="16.5"/>
  <cols>
    <col min="1" max="16" width="4.875" customWidth="1"/>
  </cols>
  <sheetData>
    <row r="1" spans="1:16">
      <c r="A1" s="34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5"/>
    </row>
    <row r="2" spans="1:16" ht="17.25" thickBot="1">
      <c r="A2" s="30"/>
      <c r="P2" s="32"/>
    </row>
    <row r="3" spans="1:16" ht="16.5" customHeight="1">
      <c r="A3" s="80" t="s">
        <v>111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9"/>
    </row>
    <row r="4" spans="1:16" ht="16.5" customHeight="1">
      <c r="A4" s="160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2"/>
    </row>
    <row r="5" spans="1:16" ht="17.25" customHeight="1" thickBot="1">
      <c r="A5" s="16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5"/>
    </row>
    <row r="6" spans="1:16">
      <c r="A6" s="30"/>
      <c r="P6" s="32"/>
    </row>
    <row r="7" spans="1:16">
      <c r="A7" s="30"/>
      <c r="P7" s="32"/>
    </row>
    <row r="8" spans="1:16">
      <c r="A8" s="30"/>
      <c r="P8" s="32"/>
    </row>
    <row r="9" spans="1:16">
      <c r="A9" s="30"/>
      <c r="P9" s="32"/>
    </row>
    <row r="10" spans="1:16" ht="16.5" customHeight="1">
      <c r="A10" s="30"/>
      <c r="B10" s="198" t="s">
        <v>112</v>
      </c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32"/>
    </row>
    <row r="11" spans="1:16" ht="16.5" customHeight="1">
      <c r="A11" s="30"/>
      <c r="B11" s="198"/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32"/>
    </row>
    <row r="12" spans="1:16" ht="16.5" customHeight="1">
      <c r="A12" s="30"/>
      <c r="B12" s="198"/>
      <c r="C12" s="198"/>
      <c r="D12" s="198"/>
      <c r="E12" s="198"/>
      <c r="F12" s="198"/>
      <c r="G12" s="198"/>
      <c r="H12" s="198"/>
      <c r="I12" s="198"/>
      <c r="J12" s="198"/>
      <c r="K12" s="198"/>
      <c r="L12" s="198"/>
      <c r="M12" s="198"/>
      <c r="N12" s="198"/>
      <c r="O12" s="198"/>
      <c r="P12" s="32"/>
    </row>
    <row r="13" spans="1:16" ht="16.5" customHeight="1">
      <c r="A13" s="30"/>
      <c r="B13" s="198"/>
      <c r="C13" s="198"/>
      <c r="D13" s="198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198"/>
      <c r="P13" s="32"/>
    </row>
    <row r="14" spans="1:16" ht="16.5" customHeight="1">
      <c r="A14" s="30"/>
      <c r="B14" s="198"/>
      <c r="C14" s="198"/>
      <c r="D14" s="198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32"/>
    </row>
    <row r="15" spans="1:16" ht="16.5" customHeight="1">
      <c r="A15" s="30"/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32"/>
    </row>
    <row r="16" spans="1:16">
      <c r="A16" s="30"/>
      <c r="P16" s="32"/>
    </row>
    <row r="17" spans="1:17">
      <c r="A17" s="30"/>
      <c r="P17" s="32"/>
    </row>
    <row r="18" spans="1:17">
      <c r="A18" s="30"/>
      <c r="P18" s="32"/>
    </row>
    <row r="19" spans="1:17">
      <c r="A19" s="30"/>
      <c r="P19" s="32"/>
    </row>
    <row r="20" spans="1:17">
      <c r="A20" s="30"/>
      <c r="P20" s="32"/>
    </row>
    <row r="21" spans="1:17">
      <c r="A21" s="30"/>
      <c r="P21" s="32"/>
    </row>
    <row r="22" spans="1:17">
      <c r="A22" s="30"/>
      <c r="P22" s="32"/>
    </row>
    <row r="23" spans="1:17">
      <c r="A23" s="30"/>
      <c r="P23" s="32"/>
    </row>
    <row r="24" spans="1:17">
      <c r="A24" s="30"/>
      <c r="P24" s="32"/>
    </row>
    <row r="25" spans="1:17">
      <c r="A25" s="30"/>
      <c r="P25" s="32"/>
    </row>
    <row r="26" spans="1:17">
      <c r="A26" s="30"/>
      <c r="D26" s="94">
        <v>2025</v>
      </c>
      <c r="E26" s="95"/>
      <c r="F26" s="95"/>
      <c r="G26" s="33" t="s">
        <v>13</v>
      </c>
      <c r="H26" s="95"/>
      <c r="I26" s="95"/>
      <c r="J26" s="27" t="s">
        <v>14</v>
      </c>
      <c r="K26" s="95"/>
      <c r="L26" s="95"/>
      <c r="M26" s="45" t="s">
        <v>25</v>
      </c>
      <c r="P26" s="32"/>
    </row>
    <row r="27" spans="1:17">
      <c r="A27" s="30"/>
      <c r="D27" s="69" t="s">
        <v>27</v>
      </c>
      <c r="E27" s="58"/>
      <c r="F27" s="57"/>
      <c r="G27" s="69"/>
      <c r="H27" s="58"/>
      <c r="I27" s="58"/>
      <c r="J27" s="58"/>
      <c r="K27" s="58"/>
      <c r="L27" s="58"/>
      <c r="M27" s="57"/>
      <c r="P27" s="32"/>
    </row>
    <row r="28" spans="1:17">
      <c r="A28" s="30"/>
      <c r="D28" s="69" t="s">
        <v>110</v>
      </c>
      <c r="E28" s="58"/>
      <c r="F28" s="57"/>
      <c r="G28" s="69"/>
      <c r="H28" s="58"/>
      <c r="I28" s="58"/>
      <c r="J28" s="58"/>
      <c r="K28" s="58"/>
      <c r="L28" s="58"/>
      <c r="M28" s="57"/>
      <c r="P28" s="32"/>
    </row>
    <row r="29" spans="1:17">
      <c r="A29" s="30"/>
      <c r="P29" s="32"/>
    </row>
    <row r="30" spans="1:17">
      <c r="A30" s="30"/>
      <c r="P30" s="32"/>
    </row>
    <row r="31" spans="1:17">
      <c r="A31" s="30"/>
      <c r="P31" s="32"/>
    </row>
    <row r="32" spans="1:17">
      <c r="A32" s="30"/>
      <c r="M32" s="46"/>
      <c r="N32" s="46"/>
      <c r="O32" s="46"/>
      <c r="P32" s="40"/>
      <c r="Q32" s="31"/>
    </row>
    <row r="33" spans="1:17" ht="17.25" thickBot="1">
      <c r="A33" s="30"/>
      <c r="M33" s="42"/>
      <c r="N33" s="43"/>
      <c r="O33" s="43"/>
      <c r="P33" s="44"/>
      <c r="Q33" s="31"/>
    </row>
    <row r="34" spans="1:17" ht="16.5" customHeight="1">
      <c r="A34" s="30"/>
      <c r="M34" s="186" t="s">
        <v>109</v>
      </c>
      <c r="N34" s="189"/>
      <c r="O34" s="190"/>
      <c r="P34" s="191"/>
    </row>
    <row r="35" spans="1:17">
      <c r="A35" s="30"/>
      <c r="M35" s="187"/>
      <c r="N35" s="192"/>
      <c r="O35" s="193"/>
      <c r="P35" s="194"/>
    </row>
    <row r="36" spans="1:17">
      <c r="A36" s="30"/>
      <c r="M36" s="187"/>
      <c r="N36" s="192"/>
      <c r="O36" s="193"/>
      <c r="P36" s="194"/>
    </row>
    <row r="37" spans="1:17" ht="17.25" thickBot="1">
      <c r="A37" s="29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188"/>
      <c r="N37" s="195"/>
      <c r="O37" s="196"/>
      <c r="P37" s="197"/>
    </row>
  </sheetData>
  <mergeCells count="11">
    <mergeCell ref="D28:F28"/>
    <mergeCell ref="G28:M28"/>
    <mergeCell ref="M34:M37"/>
    <mergeCell ref="N34:P37"/>
    <mergeCell ref="A3:P5"/>
    <mergeCell ref="B10:O15"/>
    <mergeCell ref="D26:F26"/>
    <mergeCell ref="H26:I26"/>
    <mergeCell ref="K26:L26"/>
    <mergeCell ref="D27:F27"/>
    <mergeCell ref="G27:M27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L16" sqref="L16"/>
    </sheetView>
  </sheetViews>
  <sheetFormatPr defaultRowHeight="16.5"/>
  <cols>
    <col min="1" max="1" width="4.75" style="47" bestFit="1" customWidth="1"/>
    <col min="2" max="2" width="18.5" customWidth="1"/>
    <col min="4" max="4" width="13.75" bestFit="1" customWidth="1"/>
    <col min="5" max="5" width="12.125" bestFit="1" customWidth="1"/>
  </cols>
  <sheetData>
    <row r="1" spans="1:5">
      <c r="B1" t="s">
        <v>116</v>
      </c>
    </row>
    <row r="2" spans="1:5">
      <c r="B2" t="s">
        <v>117</v>
      </c>
    </row>
    <row r="4" spans="1:5">
      <c r="A4" s="48" t="s">
        <v>122</v>
      </c>
      <c r="B4" s="48" t="s">
        <v>118</v>
      </c>
      <c r="C4" s="49" t="s">
        <v>119</v>
      </c>
      <c r="D4" s="49" t="s">
        <v>120</v>
      </c>
      <c r="E4" s="49" t="s">
        <v>121</v>
      </c>
    </row>
    <row r="5" spans="1:5">
      <c r="A5" s="50">
        <v>1</v>
      </c>
      <c r="B5" s="51"/>
      <c r="C5" s="51"/>
      <c r="D5" s="51"/>
      <c r="E5" s="51"/>
    </row>
    <row r="6" spans="1:5">
      <c r="A6" s="50">
        <v>2</v>
      </c>
      <c r="B6" s="51"/>
      <c r="C6" s="51"/>
      <c r="D6" s="51"/>
      <c r="E6" s="51"/>
    </row>
    <row r="7" spans="1:5">
      <c r="A7" s="50">
        <v>3</v>
      </c>
      <c r="B7" s="51"/>
      <c r="C7" s="51"/>
      <c r="D7" s="51"/>
      <c r="E7" s="51"/>
    </row>
    <row r="8" spans="1:5">
      <c r="A8" s="50">
        <v>4</v>
      </c>
      <c r="B8" s="51"/>
      <c r="C8" s="51"/>
      <c r="D8" s="51"/>
      <c r="E8" s="51"/>
    </row>
    <row r="9" spans="1:5">
      <c r="A9" s="50">
        <v>5</v>
      </c>
      <c r="B9" s="51"/>
      <c r="C9" s="51"/>
      <c r="D9" s="51"/>
      <c r="E9" s="51"/>
    </row>
    <row r="10" spans="1:5">
      <c r="A10" s="50">
        <v>6</v>
      </c>
      <c r="B10" s="51"/>
      <c r="C10" s="51"/>
      <c r="D10" s="51"/>
      <c r="E10" s="51"/>
    </row>
    <row r="11" spans="1:5">
      <c r="A11" s="50">
        <v>7</v>
      </c>
      <c r="B11" s="51"/>
      <c r="C11" s="51"/>
      <c r="D11" s="51"/>
      <c r="E11" s="51"/>
    </row>
    <row r="12" spans="1:5">
      <c r="A12" s="50">
        <v>8</v>
      </c>
      <c r="B12" s="51"/>
      <c r="C12" s="51"/>
      <c r="D12" s="51"/>
      <c r="E12" s="51"/>
    </row>
    <row r="13" spans="1:5">
      <c r="A13" s="50">
        <v>9</v>
      </c>
      <c r="B13" s="51"/>
      <c r="C13" s="51"/>
      <c r="D13" s="51"/>
      <c r="E13" s="51"/>
    </row>
    <row r="14" spans="1:5">
      <c r="A14" s="50">
        <v>10</v>
      </c>
      <c r="B14" s="51"/>
      <c r="C14" s="51"/>
      <c r="D14" s="51"/>
      <c r="E14" s="51"/>
    </row>
    <row r="15" spans="1:5">
      <c r="A15" s="50">
        <v>11</v>
      </c>
      <c r="B15" s="51"/>
      <c r="C15" s="51"/>
      <c r="D15" s="51"/>
      <c r="E15" s="51"/>
    </row>
    <row r="16" spans="1:5">
      <c r="A16" s="50">
        <v>12</v>
      </c>
      <c r="B16" s="51"/>
      <c r="C16" s="51"/>
      <c r="D16" s="51"/>
      <c r="E16" s="51"/>
    </row>
    <row r="17" spans="1:5">
      <c r="A17" s="50">
        <v>13</v>
      </c>
      <c r="B17" s="51"/>
      <c r="C17" s="51"/>
      <c r="D17" s="51"/>
      <c r="E17" s="51"/>
    </row>
    <row r="18" spans="1:5">
      <c r="A18" s="50">
        <v>14</v>
      </c>
      <c r="B18" s="51"/>
      <c r="C18" s="51"/>
      <c r="D18" s="51"/>
      <c r="E18" s="51"/>
    </row>
    <row r="19" spans="1:5">
      <c r="A19" s="50">
        <v>15</v>
      </c>
      <c r="B19" s="51"/>
      <c r="C19" s="51"/>
      <c r="D19" s="51"/>
      <c r="E19" s="51"/>
    </row>
    <row r="20" spans="1:5">
      <c r="A20" s="50">
        <v>16</v>
      </c>
      <c r="B20" s="51"/>
      <c r="C20" s="51"/>
      <c r="D20" s="51"/>
      <c r="E20" s="51"/>
    </row>
    <row r="21" spans="1:5">
      <c r="A21" s="50">
        <v>17</v>
      </c>
      <c r="B21" s="51"/>
      <c r="C21" s="51"/>
      <c r="D21" s="51"/>
      <c r="E21" s="51"/>
    </row>
    <row r="22" spans="1:5">
      <c r="A22" s="50">
        <v>18</v>
      </c>
      <c r="B22" s="51"/>
      <c r="C22" s="51"/>
      <c r="D22" s="51"/>
      <c r="E22" s="51"/>
    </row>
    <row r="23" spans="1:5">
      <c r="A23" s="50">
        <v>19</v>
      </c>
      <c r="B23" s="51"/>
      <c r="C23" s="51"/>
      <c r="D23" s="51"/>
      <c r="E23" s="51"/>
    </row>
    <row r="24" spans="1:5">
      <c r="A24" s="50">
        <v>20</v>
      </c>
      <c r="B24" s="51"/>
      <c r="C24" s="51"/>
      <c r="D24" s="51"/>
      <c r="E24" s="51"/>
    </row>
    <row r="25" spans="1:5">
      <c r="A25" s="50">
        <v>21</v>
      </c>
      <c r="B25" s="51"/>
      <c r="C25" s="51"/>
      <c r="D25" s="51"/>
      <c r="E25" s="51"/>
    </row>
    <row r="26" spans="1:5">
      <c r="A26" s="50">
        <v>22</v>
      </c>
      <c r="B26" s="51"/>
      <c r="C26" s="51"/>
      <c r="D26" s="51"/>
      <c r="E26" s="51"/>
    </row>
    <row r="27" spans="1:5">
      <c r="A27" s="50">
        <v>23</v>
      </c>
      <c r="B27" s="51"/>
      <c r="C27" s="51"/>
      <c r="D27" s="51"/>
      <c r="E27" s="51"/>
    </row>
    <row r="28" spans="1:5">
      <c r="A28" s="50">
        <v>24</v>
      </c>
      <c r="B28" s="51"/>
      <c r="C28" s="51"/>
      <c r="D28" s="51"/>
      <c r="E28" s="51"/>
    </row>
    <row r="29" spans="1:5">
      <c r="A29" s="50">
        <v>25</v>
      </c>
      <c r="B29" s="51"/>
      <c r="C29" s="51"/>
      <c r="D29" s="51"/>
      <c r="E29" s="51"/>
    </row>
    <row r="30" spans="1:5">
      <c r="A30" s="50">
        <v>26</v>
      </c>
      <c r="B30" s="51"/>
      <c r="C30" s="51"/>
      <c r="D30" s="51"/>
      <c r="E30" s="51"/>
    </row>
    <row r="31" spans="1:5">
      <c r="A31" s="50">
        <v>27</v>
      </c>
      <c r="B31" s="51"/>
      <c r="C31" s="51"/>
      <c r="D31" s="51"/>
      <c r="E31" s="51"/>
    </row>
    <row r="32" spans="1:5">
      <c r="A32" s="50">
        <v>28</v>
      </c>
      <c r="B32" s="51"/>
      <c r="C32" s="51"/>
      <c r="D32" s="51"/>
      <c r="E32" s="51"/>
    </row>
    <row r="33" spans="1:5">
      <c r="A33" s="50">
        <v>29</v>
      </c>
      <c r="B33" s="51"/>
      <c r="C33" s="51"/>
      <c r="D33" s="51"/>
      <c r="E33" s="51"/>
    </row>
    <row r="34" spans="1:5">
      <c r="A34" s="50">
        <v>30</v>
      </c>
      <c r="B34" s="51"/>
      <c r="C34" s="51"/>
      <c r="D34" s="51"/>
      <c r="E34" s="51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A35"/>
  <sheetViews>
    <sheetView zoomScale="85" zoomScaleNormal="85" workbookViewId="0">
      <selection activeCell="M5" sqref="M4:M5"/>
    </sheetView>
  </sheetViews>
  <sheetFormatPr defaultColWidth="9" defaultRowHeight="16.5"/>
  <cols>
    <col min="1" max="1" width="4.875" style="4" customWidth="1"/>
    <col min="2" max="2" width="18.875" style="5" customWidth="1"/>
    <col min="3" max="4" width="16.25" style="12" customWidth="1"/>
    <col min="5" max="5" width="13.375" style="12" customWidth="1"/>
    <col min="6" max="6" width="15.25" style="12" customWidth="1"/>
    <col min="7" max="7" width="13.25" style="13" customWidth="1"/>
    <col min="8" max="8" width="17.125" style="13" customWidth="1"/>
    <col min="9" max="9" width="13.5" style="13" bestFit="1" customWidth="1"/>
    <col min="10" max="10" width="13.25" style="13" customWidth="1"/>
    <col min="11" max="11" width="14.125" style="14" customWidth="1"/>
    <col min="12" max="12" width="40.875" style="14" customWidth="1"/>
    <col min="13" max="14" width="13.625" style="4" customWidth="1"/>
    <col min="15" max="15" width="15.25" style="5" customWidth="1"/>
    <col min="16" max="16" width="16" style="5" customWidth="1"/>
    <col min="17" max="16384" width="9" style="5"/>
  </cols>
  <sheetData>
    <row r="1" spans="1:27" ht="16.5" customHeight="1">
      <c r="A1" s="20"/>
      <c r="B1" s="20"/>
      <c r="C1" s="20"/>
      <c r="D1" s="20"/>
      <c r="E1" s="20"/>
      <c r="F1" s="20"/>
      <c r="G1" s="21"/>
      <c r="H1" s="21"/>
      <c r="I1" s="21"/>
      <c r="J1" s="21"/>
      <c r="K1" s="21"/>
      <c r="L1" s="21"/>
    </row>
    <row r="2" spans="1:27" ht="16.5" customHeight="1">
      <c r="A2" s="20"/>
      <c r="B2" s="20"/>
      <c r="C2" s="20"/>
      <c r="D2" s="20"/>
      <c r="E2" s="20"/>
      <c r="F2" s="20"/>
      <c r="G2" s="21"/>
      <c r="H2" s="21"/>
      <c r="I2" s="21"/>
      <c r="J2" s="21"/>
      <c r="K2" s="21"/>
      <c r="L2" s="21"/>
    </row>
    <row r="3" spans="1:27" s="6" customFormat="1">
      <c r="A3" s="200" t="s">
        <v>33</v>
      </c>
      <c r="B3" s="199"/>
      <c r="C3" s="199"/>
      <c r="D3" s="199"/>
      <c r="E3" s="199"/>
      <c r="F3" s="199"/>
      <c r="G3" s="199" t="s">
        <v>37</v>
      </c>
      <c r="H3" s="199"/>
      <c r="I3" s="199"/>
      <c r="J3" s="199"/>
      <c r="K3" s="199"/>
      <c r="L3" s="199"/>
      <c r="M3" s="199" t="s">
        <v>38</v>
      </c>
      <c r="N3" s="199"/>
      <c r="O3" s="199"/>
      <c r="P3" s="199"/>
      <c r="Z3" s="15" t="s">
        <v>50</v>
      </c>
      <c r="AA3" s="15" t="s">
        <v>51</v>
      </c>
    </row>
    <row r="4" spans="1:27" s="11" customFormat="1">
      <c r="A4" s="7" t="s">
        <v>15</v>
      </c>
      <c r="B4" s="7" t="s">
        <v>27</v>
      </c>
      <c r="C4" s="8" t="s">
        <v>18</v>
      </c>
      <c r="D4" s="8" t="s">
        <v>30</v>
      </c>
      <c r="E4" s="9" t="s">
        <v>5</v>
      </c>
      <c r="F4" s="9" t="s">
        <v>29</v>
      </c>
      <c r="G4" s="10" t="s">
        <v>34</v>
      </c>
      <c r="H4" s="10" t="s">
        <v>32</v>
      </c>
      <c r="I4" s="10" t="s">
        <v>28</v>
      </c>
      <c r="J4" s="10" t="s">
        <v>35</v>
      </c>
      <c r="K4" s="10" t="s">
        <v>36</v>
      </c>
      <c r="L4" s="10" t="s">
        <v>31</v>
      </c>
      <c r="M4" s="10" t="s">
        <v>52</v>
      </c>
      <c r="N4" s="10" t="s">
        <v>53</v>
      </c>
      <c r="O4" s="10" t="s">
        <v>39</v>
      </c>
      <c r="P4" s="10" t="s">
        <v>32</v>
      </c>
      <c r="Z4" s="16" t="s">
        <v>40</v>
      </c>
      <c r="AA4" s="16">
        <v>10</v>
      </c>
    </row>
    <row r="5" spans="1:27" s="4" customFormat="1" ht="27" customHeight="1">
      <c r="A5" s="15"/>
      <c r="B5" s="16">
        <f>IFERROR(기업명,"")</f>
        <v>0</v>
      </c>
      <c r="C5" s="17">
        <f>IFERROR(대표자명,"")</f>
        <v>0</v>
      </c>
      <c r="D5" s="17">
        <f>IFERROR(사업자등록번호,"")</f>
        <v>0</v>
      </c>
      <c r="E5" s="17" t="str">
        <f>IFERROR(CONCATENATE(년,".",월),"")</f>
        <v>.</v>
      </c>
      <c r="F5" s="17" t="str">
        <f>IFERROR(등록여부,"")</f>
        <v>X</v>
      </c>
      <c r="G5" s="18" t="str">
        <f>IFERROR(컨설팅매출,"")</f>
        <v/>
      </c>
      <c r="H5" s="18" t="str">
        <f ca="1">IFERROR(_xlfn.SINGLE(기업평가등급),"")</f>
        <v/>
      </c>
      <c r="I5" s="18" t="str">
        <f>IFERROR(종업원수,"")</f>
        <v/>
      </c>
      <c r="J5" s="18" t="str">
        <f>IFERROR(기술인력,"")</f>
        <v/>
      </c>
      <c r="K5" s="15" t="str">
        <f>IFERROR(중급이상,"")</f>
        <v/>
      </c>
      <c r="L5" s="15" t="str">
        <f>IFERROR(보안설비보유,"")</f>
        <v/>
      </c>
      <c r="M5" s="15" t="str">
        <f>IF(G5&gt;=2,"20",IF(G5&gt;=1,"15",IF(G5&lt;1,"10",)))</f>
        <v>20</v>
      </c>
      <c r="N5" s="15" t="str">
        <f>IF(J5&gt;=10,"20",IF(J5&gt;=4,"15",IF(J5&lt;4,"10")))</f>
        <v>20</v>
      </c>
      <c r="O5" s="15" t="str">
        <f>IF(K5&gt;=5,"20",IF(K5&gt;=4,"15",IF(K5&lt;4,"10")))</f>
        <v>20</v>
      </c>
      <c r="P5" s="15" t="str">
        <f ca="1">IFERROR(VLOOKUP(H5,Z4:AA30,2,0),"")</f>
        <v/>
      </c>
      <c r="Z5" s="16" t="s">
        <v>54</v>
      </c>
      <c r="AA5" s="16">
        <v>10</v>
      </c>
    </row>
    <row r="6" spans="1:27">
      <c r="G6" s="19"/>
      <c r="H6" s="19"/>
      <c r="I6" s="19"/>
      <c r="J6" s="19"/>
      <c r="K6" s="4"/>
      <c r="L6" s="4"/>
      <c r="Z6" s="16" t="s">
        <v>55</v>
      </c>
      <c r="AA6" s="16">
        <v>10</v>
      </c>
    </row>
    <row r="7" spans="1:27">
      <c r="G7" s="19"/>
      <c r="H7" s="19"/>
      <c r="I7" s="19"/>
      <c r="J7" s="19"/>
      <c r="K7" s="4"/>
      <c r="L7" s="4"/>
      <c r="Z7" s="16" t="s">
        <v>41</v>
      </c>
      <c r="AA7" s="16">
        <v>10</v>
      </c>
    </row>
    <row r="8" spans="1:27">
      <c r="G8" s="19"/>
      <c r="H8" s="19"/>
      <c r="I8" s="19"/>
      <c r="J8" s="19"/>
      <c r="K8" s="4"/>
      <c r="L8" s="4"/>
      <c r="Z8" s="16" t="s">
        <v>56</v>
      </c>
      <c r="AA8" s="16">
        <v>10</v>
      </c>
    </row>
    <row r="9" spans="1:27">
      <c r="G9" s="19"/>
      <c r="H9" s="19"/>
      <c r="I9" s="19"/>
      <c r="J9" s="19"/>
      <c r="K9" s="4"/>
      <c r="L9" s="4"/>
      <c r="Z9" s="16" t="s">
        <v>57</v>
      </c>
      <c r="AA9" s="16">
        <v>10</v>
      </c>
    </row>
    <row r="10" spans="1:27">
      <c r="G10" s="19"/>
      <c r="H10" s="19"/>
      <c r="I10" s="19"/>
      <c r="J10" s="19"/>
      <c r="K10" s="4"/>
      <c r="L10" s="4"/>
      <c r="Z10" s="16" t="s">
        <v>42</v>
      </c>
      <c r="AA10" s="16">
        <v>10</v>
      </c>
    </row>
    <row r="11" spans="1:27">
      <c r="G11" s="19"/>
      <c r="H11" s="19"/>
      <c r="I11" s="19"/>
      <c r="J11" s="19"/>
      <c r="K11" s="4"/>
      <c r="L11" s="4"/>
      <c r="Z11" s="16" t="s">
        <v>58</v>
      </c>
      <c r="AA11" s="16">
        <v>10</v>
      </c>
    </row>
    <row r="12" spans="1:27">
      <c r="G12" s="19"/>
      <c r="H12" s="19"/>
      <c r="I12" s="19"/>
      <c r="J12" s="19"/>
      <c r="K12" s="4"/>
      <c r="L12" s="4"/>
      <c r="Z12" s="16" t="s">
        <v>59</v>
      </c>
      <c r="AA12" s="16">
        <v>8</v>
      </c>
    </row>
    <row r="13" spans="1:27">
      <c r="G13" s="19"/>
      <c r="H13" s="19"/>
      <c r="I13" s="19"/>
      <c r="J13" s="19"/>
      <c r="K13" s="4"/>
      <c r="L13" s="4"/>
      <c r="Z13" s="16" t="s">
        <v>43</v>
      </c>
      <c r="AA13" s="16">
        <v>8</v>
      </c>
    </row>
    <row r="14" spans="1:27">
      <c r="G14" s="19"/>
      <c r="H14" s="19"/>
      <c r="I14" s="19"/>
      <c r="J14" s="19"/>
      <c r="K14" s="4"/>
      <c r="L14" s="4"/>
      <c r="Z14" s="16" t="s">
        <v>60</v>
      </c>
      <c r="AA14" s="16">
        <v>8</v>
      </c>
    </row>
    <row r="15" spans="1:27">
      <c r="G15" s="19"/>
      <c r="H15" s="19"/>
      <c r="I15" s="19"/>
      <c r="J15" s="19"/>
      <c r="K15" s="4"/>
      <c r="L15" s="4"/>
      <c r="Z15" s="16" t="s">
        <v>61</v>
      </c>
      <c r="AA15" s="16">
        <v>8</v>
      </c>
    </row>
    <row r="16" spans="1:27">
      <c r="G16" s="19"/>
      <c r="H16" s="19"/>
      <c r="I16" s="19"/>
      <c r="J16" s="19"/>
      <c r="K16" s="4"/>
      <c r="L16" s="4"/>
      <c r="Z16" s="16" t="s">
        <v>49</v>
      </c>
      <c r="AA16" s="16">
        <v>8</v>
      </c>
    </row>
    <row r="17" spans="7:27">
      <c r="G17" s="19"/>
      <c r="H17" s="19"/>
      <c r="I17" s="19"/>
      <c r="J17" s="19"/>
      <c r="K17" s="4"/>
      <c r="L17" s="4"/>
      <c r="Z17" s="16" t="s">
        <v>62</v>
      </c>
      <c r="AA17" s="16">
        <v>8</v>
      </c>
    </row>
    <row r="18" spans="7:27">
      <c r="G18" s="19"/>
      <c r="H18" s="19"/>
      <c r="I18" s="19"/>
      <c r="J18" s="19"/>
      <c r="K18" s="4"/>
      <c r="L18" s="4"/>
      <c r="Z18" s="16" t="s">
        <v>63</v>
      </c>
      <c r="AA18" s="16">
        <v>5</v>
      </c>
    </row>
    <row r="19" spans="7:27">
      <c r="G19" s="19"/>
      <c r="H19" s="19"/>
      <c r="I19" s="19"/>
      <c r="J19" s="19"/>
      <c r="K19" s="4"/>
      <c r="L19" s="4"/>
      <c r="Z19" s="16" t="s">
        <v>48</v>
      </c>
      <c r="AA19" s="16">
        <v>5</v>
      </c>
    </row>
    <row r="20" spans="7:27">
      <c r="G20" s="19"/>
      <c r="H20" s="19"/>
      <c r="I20" s="19"/>
      <c r="J20" s="19"/>
      <c r="K20" s="4"/>
      <c r="L20" s="4"/>
      <c r="Z20" s="16" t="s">
        <v>64</v>
      </c>
      <c r="AA20" s="16">
        <v>5</v>
      </c>
    </row>
    <row r="21" spans="7:27">
      <c r="G21" s="19"/>
      <c r="H21" s="19"/>
      <c r="I21" s="19"/>
      <c r="J21" s="19"/>
      <c r="K21" s="4"/>
      <c r="L21" s="4"/>
      <c r="Z21" s="16" t="s">
        <v>65</v>
      </c>
      <c r="AA21" s="16">
        <v>5</v>
      </c>
    </row>
    <row r="22" spans="7:27">
      <c r="G22" s="19"/>
      <c r="H22" s="19"/>
      <c r="I22" s="19"/>
      <c r="J22" s="19"/>
      <c r="K22" s="4"/>
      <c r="L22" s="4"/>
      <c r="Z22" s="16" t="s">
        <v>44</v>
      </c>
      <c r="AA22" s="16">
        <v>5</v>
      </c>
    </row>
    <row r="23" spans="7:27">
      <c r="G23" s="19"/>
      <c r="H23" s="19"/>
      <c r="I23" s="19"/>
      <c r="J23" s="19"/>
      <c r="K23" s="4"/>
      <c r="L23" s="4"/>
      <c r="Z23" s="16" t="s">
        <v>66</v>
      </c>
      <c r="AA23" s="16">
        <v>5</v>
      </c>
    </row>
    <row r="24" spans="7:27">
      <c r="G24" s="19"/>
      <c r="H24" s="19"/>
      <c r="I24" s="19"/>
      <c r="J24" s="19"/>
      <c r="K24" s="4"/>
      <c r="L24" s="4"/>
      <c r="Z24" s="16" t="s">
        <v>67</v>
      </c>
      <c r="AA24" s="16">
        <v>5</v>
      </c>
    </row>
    <row r="25" spans="7:27">
      <c r="G25" s="19"/>
      <c r="H25" s="19"/>
      <c r="I25" s="19"/>
      <c r="J25" s="19"/>
      <c r="K25" s="4"/>
      <c r="L25" s="4"/>
      <c r="Z25" s="16" t="s">
        <v>46</v>
      </c>
      <c r="AA25" s="16">
        <v>5</v>
      </c>
    </row>
    <row r="26" spans="7:27">
      <c r="G26" s="19"/>
      <c r="H26" s="19"/>
      <c r="I26" s="19"/>
      <c r="J26" s="19"/>
      <c r="K26" s="4"/>
      <c r="L26" s="4"/>
      <c r="Z26" s="16" t="s">
        <v>68</v>
      </c>
      <c r="AA26" s="16">
        <v>5</v>
      </c>
    </row>
    <row r="27" spans="7:27">
      <c r="G27" s="19"/>
      <c r="H27" s="19"/>
      <c r="I27" s="19"/>
      <c r="J27" s="19"/>
      <c r="K27" s="4"/>
      <c r="L27" s="4"/>
      <c r="Z27" s="16" t="s">
        <v>69</v>
      </c>
      <c r="AA27" s="16">
        <v>5</v>
      </c>
    </row>
    <row r="28" spans="7:27">
      <c r="G28" s="19"/>
      <c r="H28" s="19"/>
      <c r="I28" s="19"/>
      <c r="J28" s="19"/>
      <c r="K28" s="4"/>
      <c r="L28" s="4"/>
      <c r="Z28" s="16" t="s">
        <v>45</v>
      </c>
      <c r="AA28" s="16">
        <v>5</v>
      </c>
    </row>
    <row r="29" spans="7:27">
      <c r="G29" s="19"/>
      <c r="H29" s="19"/>
      <c r="I29" s="19"/>
      <c r="J29" s="19"/>
      <c r="K29" s="4"/>
      <c r="L29" s="4"/>
      <c r="Z29" s="16" t="s">
        <v>70</v>
      </c>
      <c r="AA29" s="16">
        <v>5</v>
      </c>
    </row>
    <row r="30" spans="7:27">
      <c r="G30" s="19"/>
      <c r="H30" s="19"/>
      <c r="I30" s="19"/>
      <c r="J30" s="19"/>
      <c r="K30" s="4"/>
      <c r="L30" s="4"/>
      <c r="Z30" s="16" t="s">
        <v>47</v>
      </c>
      <c r="AA30" s="16">
        <v>5</v>
      </c>
    </row>
    <row r="31" spans="7:27">
      <c r="G31" s="19"/>
      <c r="H31" s="19"/>
      <c r="I31" s="19"/>
      <c r="J31" s="19"/>
      <c r="K31" s="4"/>
      <c r="L31" s="4"/>
    </row>
    <row r="32" spans="7:27">
      <c r="G32" s="19"/>
      <c r="H32" s="19"/>
      <c r="I32" s="19"/>
      <c r="J32" s="19"/>
      <c r="K32" s="4"/>
      <c r="L32" s="4"/>
    </row>
    <row r="33" spans="7:12">
      <c r="G33" s="19"/>
      <c r="H33" s="19"/>
      <c r="I33" s="19"/>
      <c r="J33" s="19"/>
      <c r="K33" s="4"/>
      <c r="L33" s="4"/>
    </row>
    <row r="34" spans="7:12">
      <c r="G34" s="19"/>
      <c r="H34" s="19"/>
      <c r="I34" s="19"/>
      <c r="J34" s="19"/>
      <c r="K34" s="4"/>
      <c r="L34" s="4"/>
    </row>
    <row r="35" spans="7:12">
      <c r="G35" s="19"/>
      <c r="H35" s="19"/>
      <c r="I35" s="19"/>
      <c r="J35" s="19"/>
      <c r="K35" s="4"/>
      <c r="L35" s="4"/>
    </row>
  </sheetData>
  <mergeCells count="3">
    <mergeCell ref="M3:P3"/>
    <mergeCell ref="A3:F3"/>
    <mergeCell ref="G3:L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13</vt:i4>
      </vt:variant>
    </vt:vector>
  </HeadingPairs>
  <TitlesOfParts>
    <vt:vector size="22" baseType="lpstr">
      <vt:lpstr>1. 신청서 </vt:lpstr>
      <vt:lpstr>2. 2024년 컨설팅 실적(매출) </vt:lpstr>
      <vt:lpstr>2. 기술인력 보유현황</vt:lpstr>
      <vt:lpstr>3. 기업신용평가 등급</vt:lpstr>
      <vt:lpstr>4. 정보보호 컨설팅 관련 설비 보유 현황</vt:lpstr>
      <vt:lpstr>5. 서약서</vt:lpstr>
      <vt:lpstr>6. 정보 활용 동의서</vt:lpstr>
      <vt:lpstr>7. 성과자료</vt:lpstr>
      <vt:lpstr>2. 신청서 정리(작성x)</vt:lpstr>
      <vt:lpstr>'1. 신청서 '!Print_Area</vt:lpstr>
      <vt:lpstr>'2. 2024년 컨설팅 실적(매출) '!Print_Area</vt:lpstr>
      <vt:lpstr>'2. 기술인력 보유현황'!Print_Area</vt:lpstr>
      <vt:lpstr>'3. 기업신용평가 등급'!Print_Area</vt:lpstr>
      <vt:lpstr>'4. 정보보호 컨설팅 관련 설비 보유 현황'!Print_Area</vt:lpstr>
      <vt:lpstr>'5. 서약서'!Print_Area</vt:lpstr>
      <vt:lpstr>'6. 정보 활용 동의서'!Print_Area</vt:lpstr>
      <vt:lpstr>기업명</vt:lpstr>
      <vt:lpstr>년</vt:lpstr>
      <vt:lpstr>대표자명</vt:lpstr>
      <vt:lpstr>등록여부</vt:lpstr>
      <vt:lpstr>사업자등록번호</vt:lpstr>
      <vt:lpstr>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김진주</dc:creator>
  <cp:lastModifiedBy>user</cp:lastModifiedBy>
  <cp:lastPrinted>2025-05-06T23:32:00Z</cp:lastPrinted>
  <dcterms:created xsi:type="dcterms:W3CDTF">2021-05-27T00:11:31Z</dcterms:created>
  <dcterms:modified xsi:type="dcterms:W3CDTF">2025-05-08T06:07:58Z</dcterms:modified>
</cp:coreProperties>
</file>